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3.業務部\③実施要領等関連\実施要領２９年度\様式\環境・衛生リース\"/>
    </mc:Choice>
  </mc:AlternateContent>
  <bookViews>
    <workbookView xWindow="360" yWindow="135" windowWidth="9675" windowHeight="3960"/>
  </bookViews>
  <sheets>
    <sheet name="と畜場様式2号①" sheetId="8" r:id="rId1"/>
    <sheet name="と畜場様式2号②" sheetId="6" r:id="rId2"/>
    <sheet name="必要な場合のみ；円滑な実施についての別紙" sheetId="9" r:id="rId3"/>
    <sheet name="Sheet2" sheetId="2" r:id="rId4"/>
    <sheet name="Sheet3" sheetId="3" r:id="rId5"/>
  </sheets>
  <definedNames>
    <definedName name="_xlnm.Print_Area" localSheetId="0">と畜場様式2号①!$A$1:$S$45</definedName>
    <definedName name="_xlnm.Print_Area" localSheetId="1">と畜場様式2号②!$A$1:$J$27</definedName>
    <definedName name="_xlnm.Print_Area" localSheetId="2">'必要な場合のみ；円滑な実施についての別紙'!$A$1:$H$51</definedName>
  </definedNames>
  <calcPr calcId="152511"/>
</workbook>
</file>

<file path=xl/calcChain.xml><?xml version="1.0" encoding="utf-8"?>
<calcChain xmlns="http://schemas.openxmlformats.org/spreadsheetml/2006/main">
  <c r="D21" i="9" l="1"/>
  <c r="C21" i="9"/>
  <c r="D31" i="9" l="1"/>
  <c r="E21" i="9" l="1"/>
  <c r="E15" i="9"/>
  <c r="E17" i="9"/>
  <c r="E19" i="9"/>
  <c r="E13" i="9"/>
  <c r="H49" i="9"/>
  <c r="H50" i="9" s="1"/>
  <c r="G49" i="9"/>
  <c r="D46" i="9"/>
  <c r="C46" i="9"/>
  <c r="C50" i="9" s="1"/>
  <c r="H44" i="9"/>
  <c r="G44" i="9"/>
  <c r="H39" i="9"/>
  <c r="G39" i="9"/>
  <c r="G50" i="9" s="1"/>
  <c r="D39" i="9"/>
  <c r="D50" i="9" s="1"/>
  <c r="C39" i="9"/>
  <c r="D32" i="9"/>
  <c r="G43" i="8" l="1"/>
  <c r="I43" i="8"/>
  <c r="K43" i="8"/>
  <c r="M43" i="8"/>
  <c r="O43" i="8"/>
  <c r="E43" i="8"/>
  <c r="G37" i="8"/>
  <c r="G44" i="8" s="1"/>
  <c r="G45" i="8" s="1"/>
  <c r="I37" i="8"/>
  <c r="I44" i="8" s="1"/>
  <c r="I45" i="8" s="1"/>
  <c r="K37" i="8"/>
  <c r="K44" i="8" s="1"/>
  <c r="K45" i="8" s="1"/>
  <c r="M37" i="8"/>
  <c r="M44" i="8" s="1"/>
  <c r="M45" i="8" s="1"/>
  <c r="O37" i="8"/>
  <c r="O44" i="8" s="1"/>
  <c r="O45" i="8" s="1"/>
  <c r="E37" i="8"/>
  <c r="E44" i="8" s="1"/>
  <c r="K14" i="8" l="1"/>
  <c r="E34" i="8" s="1"/>
  <c r="E45" i="8" s="1"/>
  <c r="H14" i="8"/>
  <c r="E14" i="8"/>
  <c r="N12" i="8"/>
  <c r="N13" i="8"/>
  <c r="N11" i="8"/>
  <c r="N14" i="8" l="1"/>
  <c r="I3" i="6"/>
  <c r="O18" i="8"/>
  <c r="G4" i="6" l="1"/>
  <c r="G5" i="6" s="1"/>
  <c r="E4" i="6"/>
  <c r="E5" i="6" s="1"/>
  <c r="C4" i="6" l="1"/>
  <c r="C5" i="6" l="1"/>
  <c r="I5" i="6" s="1"/>
  <c r="J22" i="8" s="1"/>
  <c r="I4" i="6"/>
  <c r="N22" i="8" l="1"/>
  <c r="G25" i="8"/>
</calcChain>
</file>

<file path=xl/sharedStrings.xml><?xml version="1.0" encoding="utf-8"?>
<sst xmlns="http://schemas.openxmlformats.org/spreadsheetml/2006/main" count="203" uniqueCount="161">
  <si>
    <t>合計</t>
    <rPh sb="0" eb="2">
      <t>ゴウケイ</t>
    </rPh>
    <phoneticPr fontId="2"/>
  </si>
  <si>
    <t>売上高①</t>
    <rPh sb="0" eb="3">
      <t>ウリアゲダカ</t>
    </rPh>
    <phoneticPr fontId="2"/>
  </si>
  <si>
    <t>名称</t>
    <rPh sb="0" eb="2">
      <t>メイショウ</t>
    </rPh>
    <phoneticPr fontId="2"/>
  </si>
  <si>
    <t>電話</t>
    <rPh sb="0" eb="2">
      <t>デンワ</t>
    </rPh>
    <phoneticPr fontId="2"/>
  </si>
  <si>
    <t>貸付期間の短縮又は延長</t>
    <rPh sb="0" eb="2">
      <t>カシツケ</t>
    </rPh>
    <rPh sb="2" eb="4">
      <t>キカン</t>
    </rPh>
    <rPh sb="5" eb="7">
      <t>タンシュク</t>
    </rPh>
    <rPh sb="7" eb="8">
      <t>マタ</t>
    </rPh>
    <rPh sb="9" eb="11">
      <t>エンチョウ</t>
    </rPh>
    <phoneticPr fontId="4"/>
  </si>
  <si>
    <t>型式・面積・容積</t>
    <rPh sb="0" eb="2">
      <t>カタシキ</t>
    </rPh>
    <rPh sb="3" eb="5">
      <t>メンセキ</t>
    </rPh>
    <rPh sb="6" eb="8">
      <t>ヨウセキ</t>
    </rPh>
    <phoneticPr fontId="4"/>
  </si>
  <si>
    <t>銘柄又は製造業者名</t>
    <rPh sb="0" eb="2">
      <t>メイガラ</t>
    </rPh>
    <rPh sb="2" eb="3">
      <t>マタ</t>
    </rPh>
    <rPh sb="4" eb="6">
      <t>セイゾウ</t>
    </rPh>
    <rPh sb="6" eb="9">
      <t>ギョウシャメイ</t>
    </rPh>
    <phoneticPr fontId="4"/>
  </si>
  <si>
    <t>販売業者等</t>
    <rPh sb="0" eb="2">
      <t>ハンバイ</t>
    </rPh>
    <rPh sb="2" eb="4">
      <t>ギョウシャ</t>
    </rPh>
    <rPh sb="4" eb="5">
      <t>トウ</t>
    </rPh>
    <phoneticPr fontId="4"/>
  </si>
  <si>
    <t>円</t>
    <rPh sb="0" eb="1">
      <t>エン</t>
    </rPh>
    <phoneticPr fontId="4"/>
  </si>
  <si>
    <t>貸付対象施設等の名称</t>
    <rPh sb="0" eb="2">
      <t>カシツケ</t>
    </rPh>
    <rPh sb="2" eb="4">
      <t>タイショウ</t>
    </rPh>
    <rPh sb="4" eb="6">
      <t>シセツ</t>
    </rPh>
    <rPh sb="6" eb="7">
      <t>トウ</t>
    </rPh>
    <rPh sb="8" eb="10">
      <t>メイショウ</t>
    </rPh>
    <phoneticPr fontId="4"/>
  </si>
  <si>
    <t>合　　計(円単位)</t>
    <rPh sb="0" eb="1">
      <t>ゴウ</t>
    </rPh>
    <rPh sb="3" eb="4">
      <t>ケイ</t>
    </rPh>
    <phoneticPr fontId="4"/>
  </si>
  <si>
    <t>消費税額（円単位)</t>
    <rPh sb="0" eb="3">
      <t>ショウヒゼイ</t>
    </rPh>
    <rPh sb="3" eb="4">
      <t>ガク</t>
    </rPh>
    <phoneticPr fontId="4"/>
  </si>
  <si>
    <t>備考欄</t>
    <rPh sb="0" eb="2">
      <t>ビコウ</t>
    </rPh>
    <rPh sb="2" eb="3">
      <t>ラン</t>
    </rPh>
    <phoneticPr fontId="2"/>
  </si>
  <si>
    <t>製造年（中古のみ記入）</t>
    <rPh sb="0" eb="3">
      <t>セイゾウネン</t>
    </rPh>
    <rPh sb="4" eb="6">
      <t>チュウコ</t>
    </rPh>
    <rPh sb="8" eb="10">
      <t>キニュウ</t>
    </rPh>
    <phoneticPr fontId="2"/>
  </si>
  <si>
    <t>新品　・　中古</t>
    <rPh sb="0" eb="2">
      <t>シンピン</t>
    </rPh>
    <rPh sb="5" eb="7">
      <t>チュウコ</t>
    </rPh>
    <phoneticPr fontId="2"/>
  </si>
  <si>
    <t>氏名・生年月日・年齢</t>
    <rPh sb="0" eb="2">
      <t>シメイ</t>
    </rPh>
    <rPh sb="3" eb="5">
      <t>セイネン</t>
    </rPh>
    <rPh sb="5" eb="7">
      <t>ガッピ</t>
    </rPh>
    <rPh sb="8" eb="10">
      <t>ネンレイ</t>
    </rPh>
    <phoneticPr fontId="2"/>
  </si>
  <si>
    <t>経営実績</t>
    <rPh sb="0" eb="2">
      <t>ケイエイ</t>
    </rPh>
    <rPh sb="2" eb="4">
      <t>ジッセキ</t>
    </rPh>
    <phoneticPr fontId="2"/>
  </si>
  <si>
    <t>前々期（千円）</t>
    <rPh sb="0" eb="3">
      <t>ゼンゼンキ</t>
    </rPh>
    <rPh sb="4" eb="6">
      <t>センエン</t>
    </rPh>
    <phoneticPr fontId="2"/>
  </si>
  <si>
    <t>前々々期（千円）</t>
    <rPh sb="0" eb="2">
      <t>ゼンゼン</t>
    </rPh>
    <rPh sb="3" eb="4">
      <t>キ</t>
    </rPh>
    <rPh sb="5" eb="7">
      <t>センエン</t>
    </rPh>
    <phoneticPr fontId="2"/>
  </si>
  <si>
    <t>営業利益②</t>
    <rPh sb="0" eb="2">
      <t>エイギョウ</t>
    </rPh>
    <rPh sb="2" eb="4">
      <t>リエキ</t>
    </rPh>
    <phoneticPr fontId="2"/>
  </si>
  <si>
    <t>経常利益③</t>
    <rPh sb="0" eb="2">
      <t>ケイジョウ</t>
    </rPh>
    <rPh sb="2" eb="4">
      <t>リエキ</t>
    </rPh>
    <phoneticPr fontId="2"/>
  </si>
  <si>
    <t>（減価償却費⑤）</t>
    <rPh sb="1" eb="3">
      <t>ゲンカ</t>
    </rPh>
    <rPh sb="3" eb="5">
      <t>ショウキャク</t>
    </rPh>
    <rPh sb="5" eb="6">
      <t>ヒ</t>
    </rPh>
    <phoneticPr fontId="2"/>
  </si>
  <si>
    <t>返済財源⑥</t>
    <rPh sb="0" eb="2">
      <t>ヘンサイ</t>
    </rPh>
    <rPh sb="2" eb="4">
      <t>ザイゲン</t>
    </rPh>
    <phoneticPr fontId="2"/>
  </si>
  <si>
    <t>１．経営・財務の内容について</t>
    <phoneticPr fontId="2"/>
  </si>
  <si>
    <t>短期</t>
    <rPh sb="0" eb="2">
      <t>タンキ</t>
    </rPh>
    <phoneticPr fontId="2"/>
  </si>
  <si>
    <t>長期</t>
    <rPh sb="0" eb="2">
      <t>チョウキ</t>
    </rPh>
    <phoneticPr fontId="2"/>
  </si>
  <si>
    <t>（２）外部借入金及びリース債務の残高（前期の長期及び短期の合計）</t>
    <rPh sb="3" eb="5">
      <t>ガイブ</t>
    </rPh>
    <rPh sb="5" eb="7">
      <t>カリイレ</t>
    </rPh>
    <rPh sb="7" eb="8">
      <t>キン</t>
    </rPh>
    <rPh sb="8" eb="9">
      <t>オヨ</t>
    </rPh>
    <rPh sb="13" eb="15">
      <t>サイム</t>
    </rPh>
    <rPh sb="16" eb="18">
      <t>ザンダカ</t>
    </rPh>
    <rPh sb="19" eb="21">
      <t>ゼンキ</t>
    </rPh>
    <rPh sb="22" eb="24">
      <t>チョウキ</t>
    </rPh>
    <rPh sb="24" eb="25">
      <t>オヨ</t>
    </rPh>
    <rPh sb="26" eb="28">
      <t>タンキ</t>
    </rPh>
    <rPh sb="29" eb="31">
      <t>ゴウケイ</t>
    </rPh>
    <phoneticPr fontId="2"/>
  </si>
  <si>
    <t>合計（Ｂ）</t>
    <rPh sb="0" eb="2">
      <t>ゴウケイ</t>
    </rPh>
    <phoneticPr fontId="2"/>
  </si>
  <si>
    <t>（３）年間要返済額（前期実績）（Ｃ）</t>
    <rPh sb="3" eb="5">
      <t>ネンカン</t>
    </rPh>
    <rPh sb="5" eb="6">
      <t>ヨウ</t>
    </rPh>
    <rPh sb="6" eb="8">
      <t>ヘンサイ</t>
    </rPh>
    <rPh sb="8" eb="9">
      <t>ガク</t>
    </rPh>
    <rPh sb="10" eb="12">
      <t>ゼンキ</t>
    </rPh>
    <rPh sb="12" eb="14">
      <t>ジッセキ</t>
    </rPh>
    <phoneticPr fontId="2"/>
  </si>
  <si>
    <t>（Ａ）</t>
    <phoneticPr fontId="2"/>
  </si>
  <si>
    <t>千円</t>
    <rPh sb="0" eb="2">
      <t>センエン</t>
    </rPh>
    <phoneticPr fontId="2"/>
  </si>
  <si>
    <t>＝</t>
    <phoneticPr fontId="2"/>
  </si>
  <si>
    <t>≧</t>
    <phoneticPr fontId="2"/>
  </si>
  <si>
    <t>区分</t>
    <rPh sb="0" eb="2">
      <t>クブン</t>
    </rPh>
    <phoneticPr fontId="2"/>
  </si>
  <si>
    <t>年</t>
    <rPh sb="0" eb="1">
      <t>ネン</t>
    </rPh>
    <phoneticPr fontId="2"/>
  </si>
  <si>
    <t>≦</t>
  </si>
  <si>
    <t>10年</t>
    <rPh sb="2" eb="3">
      <t>ネン</t>
    </rPh>
    <phoneticPr fontId="2"/>
  </si>
  <si>
    <t>区分</t>
    <rPh sb="0" eb="2">
      <t>クブン</t>
    </rPh>
    <phoneticPr fontId="2"/>
  </si>
  <si>
    <t>実績</t>
    <rPh sb="0" eb="2">
      <t>ジッセキ</t>
    </rPh>
    <phoneticPr fontId="2"/>
  </si>
  <si>
    <t>初年度</t>
    <rPh sb="0" eb="3">
      <t>ショネンド</t>
    </rPh>
    <phoneticPr fontId="2"/>
  </si>
  <si>
    <t>２年度</t>
    <rPh sb="1" eb="3">
      <t>ネンド</t>
    </rPh>
    <phoneticPr fontId="2"/>
  </si>
  <si>
    <t>３年度</t>
    <rPh sb="1" eb="3">
      <t>ネンド</t>
    </rPh>
    <phoneticPr fontId="2"/>
  </si>
  <si>
    <t>５年度</t>
    <rPh sb="1" eb="3">
      <t>ネンド</t>
    </rPh>
    <phoneticPr fontId="2"/>
  </si>
  <si>
    <t>銀行</t>
    <rPh sb="0" eb="2">
      <t>ギンコウ</t>
    </rPh>
    <phoneticPr fontId="2"/>
  </si>
  <si>
    <t>その他</t>
    <rPh sb="2" eb="3">
      <t>タ</t>
    </rPh>
    <phoneticPr fontId="2"/>
  </si>
  <si>
    <t>計</t>
    <rPh sb="0" eb="1">
      <t>ケイ</t>
    </rPh>
    <phoneticPr fontId="2"/>
  </si>
  <si>
    <t>機構</t>
    <rPh sb="0" eb="2">
      <t>キコウ</t>
    </rPh>
    <phoneticPr fontId="2"/>
  </si>
  <si>
    <t>公庫</t>
    <rPh sb="0" eb="2">
      <t>コウコ</t>
    </rPh>
    <phoneticPr fontId="2"/>
  </si>
  <si>
    <t>【返済計画】</t>
    <rPh sb="1" eb="3">
      <t>ヘンサイ</t>
    </rPh>
    <rPh sb="3" eb="5">
      <t>ケイカク</t>
    </rPh>
    <phoneticPr fontId="2"/>
  </si>
  <si>
    <t>要返済債務</t>
    <rPh sb="0" eb="1">
      <t>ヨウ</t>
    </rPh>
    <rPh sb="1" eb="3">
      <t>ヘンサイ</t>
    </rPh>
    <rPh sb="3" eb="5">
      <t>サイム</t>
    </rPh>
    <phoneticPr fontId="2"/>
  </si>
  <si>
    <t>備考</t>
    <rPh sb="0" eb="2">
      <t>ビコウ</t>
    </rPh>
    <phoneticPr fontId="2"/>
  </si>
  <si>
    <t>４．貸付申請施設等</t>
    <rPh sb="2" eb="4">
      <t>カシツケ</t>
    </rPh>
    <rPh sb="4" eb="6">
      <t>シンセイ</t>
    </rPh>
    <rPh sb="6" eb="8">
      <t>シセツ</t>
    </rPh>
    <rPh sb="8" eb="9">
      <t>トウ</t>
    </rPh>
    <phoneticPr fontId="4"/>
  </si>
  <si>
    <t>附加貸付料率低減の申請
（いずれかに○）</t>
    <rPh sb="0" eb="2">
      <t>フカ</t>
    </rPh>
    <rPh sb="2" eb="5">
      <t>カシツケリョウ</t>
    </rPh>
    <rPh sb="5" eb="6">
      <t>リツ</t>
    </rPh>
    <rPh sb="6" eb="8">
      <t>テイゲン</t>
    </rPh>
    <rPh sb="9" eb="11">
      <t>シンセイ</t>
    </rPh>
    <phoneticPr fontId="4"/>
  </si>
  <si>
    <t>新品・中古の区分（いずれかに○）</t>
    <rPh sb="0" eb="2">
      <t>シンピン</t>
    </rPh>
    <rPh sb="3" eb="5">
      <t>チュウコ</t>
    </rPh>
    <rPh sb="6" eb="8">
      <t>クブン</t>
    </rPh>
    <phoneticPr fontId="2"/>
  </si>
  <si>
    <t>【添付書類】</t>
    <rPh sb="1" eb="3">
      <t>テンプ</t>
    </rPh>
    <rPh sb="3" eb="5">
      <t>ショルイ</t>
    </rPh>
    <phoneticPr fontId="2"/>
  </si>
  <si>
    <t>　年→　　　年</t>
    <rPh sb="1" eb="2">
      <t>ネン</t>
    </rPh>
    <rPh sb="6" eb="7">
      <t>ネン</t>
    </rPh>
    <phoneticPr fontId="2"/>
  </si>
  <si>
    <t>貸付料の納入方法（いずれかに○）</t>
    <phoneticPr fontId="4"/>
  </si>
  <si>
    <t>年１回払い</t>
    <phoneticPr fontId="4"/>
  </si>
  <si>
    <t>年４回払い</t>
    <phoneticPr fontId="4"/>
  </si>
  <si>
    <t>本体（取得）価額(円単位)</t>
    <rPh sb="0" eb="2">
      <t>ホンタイ</t>
    </rPh>
    <rPh sb="3" eb="5">
      <t>シュトク</t>
    </rPh>
    <rPh sb="6" eb="8">
      <t>カガク</t>
    </rPh>
    <phoneticPr fontId="4"/>
  </si>
  <si>
    <t>返済ピーク
年度</t>
    <rPh sb="0" eb="2">
      <t>ヘンサイ</t>
    </rPh>
    <rPh sb="6" eb="8">
      <t>ネンド</t>
    </rPh>
    <phoneticPr fontId="2"/>
  </si>
  <si>
    <t>実施要領第３の４の（３）のアの　（ア）　・　（イ）　・　（ウ）　・　（エ）　に定める要件に該当するので、基準料率より低減した附加貸付料率の低減をお願いします。</t>
    <phoneticPr fontId="2"/>
  </si>
  <si>
    <t>返済財源（Ａ）</t>
    <rPh sb="0" eb="2">
      <t>ヘンサイ</t>
    </rPh>
    <rPh sb="2" eb="4">
      <t>ザイゲン</t>
    </rPh>
    <phoneticPr fontId="2"/>
  </si>
  <si>
    <t>合計（Ｄ）</t>
    <rPh sb="0" eb="2">
      <t>ゴウケイ</t>
    </rPh>
    <phoneticPr fontId="2"/>
  </si>
  <si>
    <t>Ａ－Ｄ（余剰）</t>
    <rPh sb="4" eb="6">
      <t>ヨジョウ</t>
    </rPh>
    <phoneticPr fontId="2"/>
  </si>
  <si>
    <t>税引後利益（青申所得額）④</t>
    <rPh sb="0" eb="2">
      <t>ゼイビ</t>
    </rPh>
    <rPh sb="2" eb="3">
      <t>ゴ</t>
    </rPh>
    <rPh sb="3" eb="5">
      <t>リエキ</t>
    </rPh>
    <rPh sb="6" eb="7">
      <t>アオ</t>
    </rPh>
    <rPh sb="8" eb="10">
      <t>ショトク</t>
    </rPh>
    <rPh sb="10" eb="11">
      <t>ガク</t>
    </rPh>
    <phoneticPr fontId="2"/>
  </si>
  <si>
    <t>千円】</t>
    <rPh sb="0" eb="2">
      <t>センエン</t>
    </rPh>
    <phoneticPr fontId="2"/>
  </si>
  <si>
    <t>２．返済財源と要返済額の比較（⇒返済財源は、要返済額の２割増し以上であることが望ましい。）</t>
    <rPh sb="2" eb="4">
      <t>ヘンサイ</t>
    </rPh>
    <rPh sb="4" eb="6">
      <t>ザイゲン</t>
    </rPh>
    <rPh sb="7" eb="8">
      <t>ヨウ</t>
    </rPh>
    <rPh sb="8" eb="11">
      <t>ヘンサイガク</t>
    </rPh>
    <rPh sb="12" eb="14">
      <t>ヒカク</t>
    </rPh>
    <phoneticPr fontId="2"/>
  </si>
  <si>
    <t>（Ａ）÷【（Ｃ）＋今回申請のリース事業費の平均年間要返済額</t>
    <rPh sb="9" eb="11">
      <t>コンカイ</t>
    </rPh>
    <rPh sb="11" eb="13">
      <t>シンセイ</t>
    </rPh>
    <rPh sb="17" eb="19">
      <t>ジギョウ</t>
    </rPh>
    <rPh sb="19" eb="20">
      <t>ヒ</t>
    </rPh>
    <rPh sb="21" eb="23">
      <t>ヘイキン</t>
    </rPh>
    <rPh sb="23" eb="25">
      <t>ネンカン</t>
    </rPh>
    <rPh sb="25" eb="26">
      <t>ヨウ</t>
    </rPh>
    <rPh sb="26" eb="29">
      <t>ヘンサイガク</t>
    </rPh>
    <phoneticPr fontId="2"/>
  </si>
  <si>
    <t>３．債務返済年数（⇒１０年を越える場合は、債務の削減が必要。）</t>
    <rPh sb="2" eb="4">
      <t>サイム</t>
    </rPh>
    <rPh sb="4" eb="6">
      <t>ヘンサイ</t>
    </rPh>
    <rPh sb="6" eb="8">
      <t>ネンスウ</t>
    </rPh>
    <rPh sb="12" eb="13">
      <t>ネン</t>
    </rPh>
    <rPh sb="14" eb="15">
      <t>コ</t>
    </rPh>
    <rPh sb="17" eb="19">
      <t>バアイ</t>
    </rPh>
    <rPh sb="21" eb="23">
      <t>サイム</t>
    </rPh>
    <rPh sb="24" eb="26">
      <t>サクゲン</t>
    </rPh>
    <rPh sb="27" eb="29">
      <t>ヒツヨウ</t>
    </rPh>
    <phoneticPr fontId="2"/>
  </si>
  <si>
    <t>【（Ｂ）＋今回申請のリース事業費】÷（Ａ）　＝</t>
    <rPh sb="5" eb="7">
      <t>コンカイ</t>
    </rPh>
    <rPh sb="7" eb="9">
      <t>シンセイ</t>
    </rPh>
    <rPh sb="13" eb="15">
      <t>ジギョウ</t>
    </rPh>
    <rPh sb="15" eb="16">
      <t>ヒ</t>
    </rPh>
    <phoneticPr fontId="2"/>
  </si>
  <si>
    <t>　　個人の場合：前期の青色申告決算書（損益計算書・貸借対照表）及び確定申告Ｂの第一表　</t>
    <rPh sb="19" eb="21">
      <t>ソンエキ</t>
    </rPh>
    <rPh sb="21" eb="24">
      <t>ケイサンショ</t>
    </rPh>
    <rPh sb="25" eb="27">
      <t>タイシャク</t>
    </rPh>
    <rPh sb="27" eb="30">
      <t>タイショウヒョウ</t>
    </rPh>
    <rPh sb="31" eb="32">
      <t>オヨ</t>
    </rPh>
    <phoneticPr fontId="2"/>
  </si>
  <si>
    <t>　　法人の場合：前期の決算書（貸借対照表・損益計算書・販売費及び一般管理費の内訳・製造原価報告書・勘定科目内訳）</t>
    <rPh sb="8" eb="10">
      <t>ゼンキ</t>
    </rPh>
    <rPh sb="11" eb="14">
      <t>ケッサンショ</t>
    </rPh>
    <rPh sb="15" eb="17">
      <t>タイシャク</t>
    </rPh>
    <rPh sb="17" eb="20">
      <t>タイショウヒョウ</t>
    </rPh>
    <rPh sb="21" eb="23">
      <t>ソンエキ</t>
    </rPh>
    <rPh sb="23" eb="26">
      <t>ケイサンショ</t>
    </rPh>
    <rPh sb="27" eb="30">
      <t>ハンバイヒ</t>
    </rPh>
    <rPh sb="30" eb="31">
      <t>オヨ</t>
    </rPh>
    <rPh sb="32" eb="34">
      <t>イッパン</t>
    </rPh>
    <rPh sb="34" eb="37">
      <t>カンリヒ</t>
    </rPh>
    <rPh sb="38" eb="40">
      <t>ウチワケ</t>
    </rPh>
    <rPh sb="41" eb="43">
      <t>セイゾウ</t>
    </rPh>
    <rPh sb="43" eb="45">
      <t>ゲンカ</t>
    </rPh>
    <rPh sb="45" eb="48">
      <t>ホウコクショ</t>
    </rPh>
    <rPh sb="49" eb="51">
      <t>カンジョウ</t>
    </rPh>
    <rPh sb="51" eb="53">
      <t>カモク</t>
    </rPh>
    <rPh sb="53" eb="55">
      <t>ウチワケ</t>
    </rPh>
    <phoneticPr fontId="2"/>
  </si>
  <si>
    <t>１．財務諸表（機構から提出を求められた場合は、前々期及び前々々期を提出。）</t>
    <rPh sb="2" eb="4">
      <t>ザイム</t>
    </rPh>
    <rPh sb="4" eb="6">
      <t>ショヒョウ</t>
    </rPh>
    <rPh sb="7" eb="9">
      <t>キコウ</t>
    </rPh>
    <rPh sb="11" eb="13">
      <t>テイシュツ</t>
    </rPh>
    <rPh sb="14" eb="15">
      <t>モト</t>
    </rPh>
    <rPh sb="19" eb="21">
      <t>バアイ</t>
    </rPh>
    <rPh sb="23" eb="25">
      <t>ゼンゼン</t>
    </rPh>
    <rPh sb="25" eb="26">
      <t>キ</t>
    </rPh>
    <rPh sb="26" eb="27">
      <t>オヨ</t>
    </rPh>
    <rPh sb="28" eb="30">
      <t>ゼンゼン</t>
    </rPh>
    <rPh sb="31" eb="32">
      <t>キ</t>
    </rPh>
    <rPh sb="33" eb="35">
      <t>テイシュツ</t>
    </rPh>
    <phoneticPr fontId="2"/>
  </si>
  <si>
    <t>２．納税証明書</t>
    <rPh sb="2" eb="4">
      <t>ノウゼイ</t>
    </rPh>
    <rPh sb="4" eb="6">
      <t>ショウメイ</t>
    </rPh>
    <rPh sb="6" eb="7">
      <t>ショ</t>
    </rPh>
    <phoneticPr fontId="2"/>
  </si>
  <si>
    <t>４．見積書、カタログ及び図面（図面のみ原本証明を行ったもの）等</t>
    <rPh sb="2" eb="5">
      <t>ミツモリショ</t>
    </rPh>
    <rPh sb="10" eb="11">
      <t>オヨ</t>
    </rPh>
    <rPh sb="12" eb="14">
      <t>ズメン</t>
    </rPh>
    <rPh sb="15" eb="17">
      <t>ズメン</t>
    </rPh>
    <rPh sb="19" eb="21">
      <t>ゲンポン</t>
    </rPh>
    <rPh sb="21" eb="23">
      <t>ショウメイ</t>
    </rPh>
    <rPh sb="24" eb="25">
      <t>オコナ</t>
    </rPh>
    <rPh sb="30" eb="31">
      <t>トウ</t>
    </rPh>
    <phoneticPr fontId="2"/>
  </si>
  <si>
    <t>５．中古機械等にあっては、「中古機械・装置の貸付に関する基準」に基づき、必要となる書面</t>
    <rPh sb="2" eb="4">
      <t>チュウコ</t>
    </rPh>
    <rPh sb="4" eb="6">
      <t>キカイ</t>
    </rPh>
    <rPh sb="6" eb="7">
      <t>トウ</t>
    </rPh>
    <rPh sb="14" eb="16">
      <t>チュウコ</t>
    </rPh>
    <rPh sb="16" eb="18">
      <t>キカイ</t>
    </rPh>
    <rPh sb="19" eb="21">
      <t>ソウチ</t>
    </rPh>
    <rPh sb="22" eb="24">
      <t>カシツケ</t>
    </rPh>
    <rPh sb="25" eb="26">
      <t>カン</t>
    </rPh>
    <rPh sb="28" eb="30">
      <t>キジュン</t>
    </rPh>
    <rPh sb="32" eb="33">
      <t>モト</t>
    </rPh>
    <rPh sb="36" eb="38">
      <t>ヒツヨウ</t>
    </rPh>
    <rPh sb="41" eb="43">
      <t>ショメン</t>
    </rPh>
    <phoneticPr fontId="2"/>
  </si>
  <si>
    <t>様式2号</t>
    <rPh sb="0" eb="2">
      <t>ヨウシキ</t>
    </rPh>
    <rPh sb="3" eb="4">
      <t>ゴウ</t>
    </rPh>
    <phoneticPr fontId="2"/>
  </si>
  <si>
    <t>代表者名</t>
    <rPh sb="0" eb="3">
      <t>ダイヒョウシャ</t>
    </rPh>
    <rPh sb="3" eb="4">
      <t>メイ</t>
    </rPh>
    <phoneticPr fontId="2"/>
  </si>
  <si>
    <t>その他（　　　　　　　　　）</t>
    <rPh sb="2" eb="3">
      <t>タ</t>
    </rPh>
    <phoneticPr fontId="2"/>
  </si>
  <si>
    <t>3カ年平均（千円）</t>
    <rPh sb="2" eb="3">
      <t>ネン</t>
    </rPh>
    <rPh sb="3" eb="5">
      <t>ヘイキン</t>
    </rPh>
    <rPh sb="6" eb="8">
      <t>センエン</t>
    </rPh>
    <phoneticPr fontId="2"/>
  </si>
  <si>
    <t>注1）個人の場合は、②と③は記入不要。</t>
    <rPh sb="0" eb="1">
      <t>チュウ</t>
    </rPh>
    <rPh sb="3" eb="5">
      <t>コジン</t>
    </rPh>
    <rPh sb="6" eb="8">
      <t>バアイ</t>
    </rPh>
    <rPh sb="14" eb="16">
      <t>キニュウ</t>
    </rPh>
    <rPh sb="16" eb="18">
      <t>フヨウ</t>
    </rPh>
    <phoneticPr fontId="2"/>
  </si>
  <si>
    <t>前期（千円）</t>
    <rPh sb="0" eb="2">
      <t>ゼンキ</t>
    </rPh>
    <rPh sb="1" eb="2">
      <t>キ</t>
    </rPh>
    <rPh sb="3" eb="5">
      <t>センエン</t>
    </rPh>
    <phoneticPr fontId="2"/>
  </si>
  <si>
    <r>
      <rPr>
        <sz val="6"/>
        <color theme="1"/>
        <rFont val="ＭＳ Ｐゴシック"/>
        <family val="3"/>
        <charset val="128"/>
        <scheme val="minor"/>
      </rPr>
      <t>年齢</t>
    </r>
    <r>
      <rPr>
        <sz val="11"/>
        <color theme="1"/>
        <rFont val="ＭＳ Ｐゴシック"/>
        <family val="2"/>
        <charset val="128"/>
        <scheme val="minor"/>
      </rPr>
      <t>　　　　　　</t>
    </r>
    <rPh sb="0" eb="2">
      <t>ネンレイ</t>
    </rPh>
    <phoneticPr fontId="2"/>
  </si>
  <si>
    <t>歳</t>
    <rPh sb="0" eb="1">
      <t>サイ</t>
    </rPh>
    <phoneticPr fontId="2"/>
  </si>
  <si>
    <r>
      <rPr>
        <sz val="6"/>
        <color theme="1"/>
        <rFont val="ＭＳ Ｐゴシック"/>
        <family val="3"/>
        <charset val="128"/>
        <scheme val="minor"/>
      </rPr>
      <t>生年月日</t>
    </r>
    <r>
      <rPr>
        <sz val="11"/>
        <color theme="1"/>
        <rFont val="ＭＳ Ｐゴシック"/>
        <family val="2"/>
        <charset val="128"/>
        <scheme val="minor"/>
      </rPr>
      <t>　　　　　　</t>
    </r>
    <rPh sb="0" eb="2">
      <t>セイネン</t>
    </rPh>
    <rPh sb="2" eb="4">
      <t>ガッピ</t>
    </rPh>
    <phoneticPr fontId="2"/>
  </si>
  <si>
    <t>年</t>
    <rPh sb="0" eb="1">
      <t>ネン</t>
    </rPh>
    <phoneticPr fontId="2"/>
  </si>
  <si>
    <t>月</t>
    <rPh sb="0" eb="1">
      <t>ツキ</t>
    </rPh>
    <phoneticPr fontId="2"/>
  </si>
  <si>
    <t>日</t>
    <rPh sb="0" eb="1">
      <t>ヒ</t>
    </rPh>
    <phoneticPr fontId="2"/>
  </si>
  <si>
    <t>１　借受者の概要</t>
  </si>
  <si>
    <t>（１）経営規模（飼養頭数、生産量、取扱量等）､経営の特徴</t>
    <phoneticPr fontId="2"/>
  </si>
  <si>
    <t>（２）主な出荷・販売先</t>
    <phoneticPr fontId="2"/>
  </si>
  <si>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</si>
  <si>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</si>
  <si>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</si>
  <si>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</si>
  <si>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</si>
  <si>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</si>
  <si>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</si>
  <si>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</si>
  <si>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</si>
  <si>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</si>
  <si>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</si>
  <si>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</si>
  <si>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計</t>
  </si>
  <si>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</si>
  <si>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</si>
  <si>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</si>
  <si>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前々期</t>
    <phoneticPr fontId="2"/>
  </si>
  <si>
    <t>前　期</t>
    <phoneticPr fontId="2"/>
  </si>
  <si>
    <t>事業実施後</t>
    <phoneticPr fontId="2"/>
  </si>
  <si>
    <t>販　売　金　額</t>
    <rPh sb="0" eb="1">
      <t>ハン</t>
    </rPh>
    <rPh sb="2" eb="3">
      <t>バイ</t>
    </rPh>
    <rPh sb="4" eb="5">
      <t>キン</t>
    </rPh>
    <rPh sb="6" eb="7">
      <t>ガク</t>
    </rPh>
    <phoneticPr fontId="2"/>
  </si>
  <si>
    <t>粗利益</t>
    <rPh sb="0" eb="3">
      <t>アラリエキ</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</si>
  <si>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</si>
  <si>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</si>
  <si>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</si>
  <si>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</si>
  <si>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</si>
  <si>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</si>
  <si>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</si>
  <si>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前々期</t>
  </si>
  <si>
    <t>前　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</si>
  <si>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</si>
  <si>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</si>
  <si>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</si>
  <si>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</si>
  <si>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</si>
  <si>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</si>
  <si>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</si>
  <si>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</si>
  <si>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</si>
  <si>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</si>
  <si>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</si>
  <si>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</si>
  <si>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</si>
  <si>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</si>
  <si>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</si>
  <si>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</si>
  <si>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</si>
  <si>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</si>
  <si>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</si>
  <si>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</si>
  <si>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</si>
  <si>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</si>
  <si>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</si>
  <si>
    <t>（単位；千円）</t>
    <rPh sb="1" eb="3">
      <t>タンイ</t>
    </rPh>
    <rPh sb="4" eb="6">
      <t>センエン</t>
    </rPh>
    <phoneticPr fontId="2"/>
  </si>
  <si>
    <t>注２）⑥の返済財源は、個人の場合：青申所得額④＋減価償却費⑤、法人の場合：経常利益③×0.6＋減価償却費⑤で算出。（赤字の場合は、0.6を乗ぜず。）</t>
    <rPh sb="0" eb="1">
      <t>チュウ</t>
    </rPh>
    <rPh sb="5" eb="7">
      <t>ヘンサイ</t>
    </rPh>
    <rPh sb="7" eb="9">
      <t>ザイゲン</t>
    </rPh>
    <rPh sb="11" eb="13">
      <t>コジン</t>
    </rPh>
    <rPh sb="14" eb="16">
      <t>バアイ</t>
    </rPh>
    <rPh sb="17" eb="18">
      <t>アオ</t>
    </rPh>
    <rPh sb="18" eb="19">
      <t>シン</t>
    </rPh>
    <rPh sb="19" eb="22">
      <t>ショトクガク</t>
    </rPh>
    <rPh sb="24" eb="26">
      <t>ゲンカ</t>
    </rPh>
    <rPh sb="26" eb="29">
      <t>ショウキャクヒ</t>
    </rPh>
    <rPh sb="31" eb="33">
      <t>ホウジン</t>
    </rPh>
    <rPh sb="34" eb="36">
      <t>バアイ</t>
    </rPh>
    <rPh sb="37" eb="39">
      <t>ケイジョウ</t>
    </rPh>
    <rPh sb="39" eb="41">
      <t>リエキ</t>
    </rPh>
    <rPh sb="47" eb="49">
      <t>ゲンカ</t>
    </rPh>
    <rPh sb="49" eb="52">
      <t>ショウキャクヒ</t>
    </rPh>
    <rPh sb="54" eb="56">
      <t>サンシュツ</t>
    </rPh>
    <rPh sb="58" eb="60">
      <t>アカジ</t>
    </rPh>
    <rPh sb="61" eb="63">
      <t>バアイ</t>
    </rPh>
    <rPh sb="69" eb="70">
      <t>ジョウ</t>
    </rPh>
    <phoneticPr fontId="2"/>
  </si>
  <si>
    <t>経営状況報告書</t>
  </si>
  <si>
    <t>別紙</t>
    <rPh sb="0" eb="2">
      <t>ベッシ</t>
    </rPh>
    <phoneticPr fontId="2"/>
  </si>
  <si>
    <t>従業員数　</t>
    <rPh sb="0" eb="3">
      <t>ジュウギョウイン</t>
    </rPh>
    <rPh sb="3" eb="4">
      <t>スウ</t>
    </rPh>
    <phoneticPr fontId="2"/>
  </si>
  <si>
    <t>人</t>
    <rPh sb="0" eb="1">
      <t>ニン</t>
    </rPh>
    <phoneticPr fontId="2"/>
  </si>
  <si>
    <t>労働力（従業員数）</t>
    <rPh sb="0" eb="3">
      <t>ロウドウリョク</t>
    </rPh>
    <rPh sb="4" eb="7">
      <t>ジュウギョウイン</t>
    </rPh>
    <rPh sb="7" eb="8">
      <t>スウ</t>
    </rPh>
    <phoneticPr fontId="2"/>
  </si>
  <si>
    <t>前期におけると畜頭数（頭）</t>
    <rPh sb="0" eb="2">
      <t>ゼンキ</t>
    </rPh>
    <rPh sb="7" eb="8">
      <t>チク</t>
    </rPh>
    <rPh sb="8" eb="10">
      <t>アタマカズ</t>
    </rPh>
    <rPh sb="11" eb="12">
      <t>アタマ</t>
    </rPh>
    <phoneticPr fontId="2"/>
  </si>
  <si>
    <t>牛</t>
    <rPh sb="0" eb="1">
      <t>ウシ</t>
    </rPh>
    <phoneticPr fontId="2"/>
  </si>
  <si>
    <t>豚</t>
    <rPh sb="0" eb="1">
      <t>ブタ</t>
    </rPh>
    <phoneticPr fontId="2"/>
  </si>
  <si>
    <t>６．１０百万円以上の場合は、「機構のリース事業の健全かつ円滑な実施の確保について」に基づき、別紙を提出</t>
    <rPh sb="4" eb="6">
      <t>ヒャクマン</t>
    </rPh>
    <rPh sb="6" eb="7">
      <t>エン</t>
    </rPh>
    <rPh sb="7" eb="9">
      <t>イジョウ</t>
    </rPh>
    <rPh sb="10" eb="12">
      <t>バアイ</t>
    </rPh>
    <rPh sb="15" eb="17">
      <t>キコウ</t>
    </rPh>
    <rPh sb="21" eb="23">
      <t>ジギョウ</t>
    </rPh>
    <rPh sb="24" eb="26">
      <t>ケンゼン</t>
    </rPh>
    <rPh sb="28" eb="30">
      <t>エンカツ</t>
    </rPh>
    <rPh sb="31" eb="33">
      <t>ジッシ</t>
    </rPh>
    <rPh sb="34" eb="36">
      <t>カクホ</t>
    </rPh>
    <rPh sb="42" eb="43">
      <t>モト</t>
    </rPh>
    <rPh sb="46" eb="48">
      <t>ベッシ</t>
    </rPh>
    <rPh sb="49" eb="51">
      <t>テイシュツ</t>
    </rPh>
    <phoneticPr fontId="2"/>
  </si>
  <si>
    <t>３．附加貸付料の低減料率が、実施要領第３の４の（３）のイの（エ）に該当する場合は、認定証もしくは認定申請に係る書類の写し</t>
    <rPh sb="2" eb="4">
      <t>フカ</t>
    </rPh>
    <rPh sb="4" eb="6">
      <t>カシツケ</t>
    </rPh>
    <rPh sb="6" eb="7">
      <t>リョウ</t>
    </rPh>
    <rPh sb="8" eb="10">
      <t>テイゲン</t>
    </rPh>
    <rPh sb="10" eb="12">
      <t>リョウリツ</t>
    </rPh>
    <rPh sb="14" eb="16">
      <t>ジッシ</t>
    </rPh>
    <rPh sb="16" eb="18">
      <t>ヨウリョウ</t>
    </rPh>
    <rPh sb="18" eb="19">
      <t>ダイ</t>
    </rPh>
    <rPh sb="33" eb="35">
      <t>ガイトウ</t>
    </rPh>
    <rPh sb="37" eb="39">
      <t>バアイ</t>
    </rPh>
    <rPh sb="41" eb="44">
      <t>ニンテイショウ</t>
    </rPh>
    <rPh sb="48" eb="50">
      <t>ニンテイ</t>
    </rPh>
    <rPh sb="50" eb="52">
      <t>シンセイ</t>
    </rPh>
    <rPh sb="53" eb="54">
      <t>カカワ</t>
    </rPh>
    <rPh sb="55" eb="57">
      <t>ショルイ</t>
    </rPh>
    <rPh sb="58" eb="59">
      <t>ウツ</t>
    </rPh>
    <phoneticPr fontId="2"/>
  </si>
  <si>
    <t>貸付申請者の経営状況等及び貸付申請施設等（環境・衛生リース（と畜場））</t>
    <rPh sb="0" eb="2">
      <t>カシツ</t>
    </rPh>
    <rPh sb="2" eb="4">
      <t>シンセイ</t>
    </rPh>
    <rPh sb="4" eb="5">
      <t>シャ</t>
    </rPh>
    <rPh sb="6" eb="8">
      <t>ケイエイ</t>
    </rPh>
    <rPh sb="8" eb="10">
      <t>ジョウキョウ</t>
    </rPh>
    <rPh sb="10" eb="11">
      <t>トウ</t>
    </rPh>
    <rPh sb="11" eb="12">
      <t>オヨ</t>
    </rPh>
    <rPh sb="13" eb="15">
      <t>カシツケ</t>
    </rPh>
    <rPh sb="15" eb="17">
      <t>シンセイ</t>
    </rPh>
    <rPh sb="17" eb="19">
      <t>シセツ</t>
    </rPh>
    <rPh sb="19" eb="20">
      <t>トウ</t>
    </rPh>
    <rPh sb="21" eb="23">
      <t>カンキョウ</t>
    </rPh>
    <rPh sb="24" eb="26">
      <t>エイセイ</t>
    </rPh>
    <rPh sb="31" eb="32">
      <t>チク</t>
    </rPh>
    <rPh sb="32" eb="33">
      <t>ジョウ</t>
    </rPh>
    <phoneticPr fontId="2"/>
  </si>
  <si>
    <t>事業地について
＊建物・構築物の造成の場合</t>
    <rPh sb="0" eb="2">
      <t>ジギョウ</t>
    </rPh>
    <rPh sb="2" eb="3">
      <t>チ</t>
    </rPh>
    <rPh sb="9" eb="11">
      <t>タテモノ</t>
    </rPh>
    <rPh sb="12" eb="15">
      <t>コウチクブツ</t>
    </rPh>
    <rPh sb="16" eb="18">
      <t>ゾウセイ</t>
    </rPh>
    <rPh sb="19" eb="21">
      <t>バアイ</t>
    </rPh>
    <phoneticPr fontId="2"/>
  </si>
  <si>
    <t>ア．所有地又は借地：　所有地　　　　　借地（借地期限　　　年　　　月）</t>
    <rPh sb="2" eb="4">
      <t>ショユウ</t>
    </rPh>
    <rPh sb="4" eb="5">
      <t>チ</t>
    </rPh>
    <rPh sb="5" eb="6">
      <t>マタ</t>
    </rPh>
    <rPh sb="7" eb="9">
      <t>シャクチ</t>
    </rPh>
    <rPh sb="11" eb="14">
      <t>ショユウチ</t>
    </rPh>
    <rPh sb="19" eb="21">
      <t>シャクチ</t>
    </rPh>
    <rPh sb="22" eb="24">
      <t>シャクチ</t>
    </rPh>
    <rPh sb="24" eb="26">
      <t>キゲン</t>
    </rPh>
    <rPh sb="29" eb="30">
      <t>ネン</t>
    </rPh>
    <rPh sb="33" eb="34">
      <t>ガツ</t>
    </rPh>
    <phoneticPr fontId="2"/>
  </si>
  <si>
    <t>イ．所有権以外の権利設定の有無：　　無　・　有　⇒貸付施設に権利が及ばないよう措置</t>
    <rPh sb="2" eb="5">
      <t>ショユウケン</t>
    </rPh>
    <rPh sb="5" eb="7">
      <t>イガイ</t>
    </rPh>
    <rPh sb="8" eb="10">
      <t>ケンリ</t>
    </rPh>
    <rPh sb="10" eb="12">
      <t>セッテイ</t>
    </rPh>
    <rPh sb="13" eb="15">
      <t>ウム</t>
    </rPh>
    <rPh sb="18" eb="19">
      <t>ナ</t>
    </rPh>
    <rPh sb="22" eb="23">
      <t>ア</t>
    </rPh>
    <rPh sb="25" eb="27">
      <t>カシツケ</t>
    </rPh>
    <rPh sb="27" eb="29">
      <t>シセツ</t>
    </rPh>
    <rPh sb="30" eb="32">
      <t>ケンリ</t>
    </rPh>
    <rPh sb="33" eb="34">
      <t>オヨ</t>
    </rPh>
    <rPh sb="39" eb="41">
      <t>ソチ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</si>
</sst>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quot;△ &quot;#,##0"/>
    <numFmt numFmtId="178" formatCode="#,##0.0;&quot;△ &quot;#,##0.0"/>
  </numFmts>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明朝"/>
      <family val="1"/>
      <charset val="128"/>
    </font>
    <font>
      <sz val="11"/>
      <name val="ＭＳ Ｐゴシック"/>
      <family val="3"/>
      <charset val="128"/>
      <scheme val="minor"/>
    </font>
    <font>
      <b/>
      <sz val="16"/>
      <color theme="1"/>
      <name val="ＭＳ Ｐゴシック"/>
      <family val="3"/>
      <charset val="128"/>
      <scheme val="minor"/>
    </font>
    <font>
      <b/>
      <sz val="16"/>
      <color theme="1"/>
      <name val="ＭＳ Ｐ明朝"/>
      <family val="1"/>
      <charset val="128"/>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
      <sz val="10.5"/>
      <color theme="1"/>
      <name val="Century"/>
      <family val="1"/>
    </font>
    <font>
      <sz val="9"/>
      <color theme="1"/>
      <name val="ＭＳ Ｐゴシック"/>
      <family val="3"/>
      <charset val="128"/>
    </font>
    <font>
      <b/>
      <sz val="14"/>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double">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thin">
        <color indexed="64"/>
      </top>
      <bottom style="medium">
        <color indexed="64"/>
      </bottom>
      <diagonal/>
    </border>
    <border>
      <left/>
      <right/>
      <top style="thin">
        <color indexed="64"/>
      </top>
      <bottom style="double">
        <color auto="1"/>
      </bottom>
      <diagonal/>
    </border>
    <border>
      <left/>
      <right/>
      <top style="double">
        <color auto="1"/>
      </top>
      <bottom style="medium">
        <color indexed="64"/>
      </bottom>
      <diagonal/>
    </border>
    <border>
      <left/>
      <right/>
      <top style="medium">
        <color indexed="64"/>
      </top>
      <bottom style="double">
        <color auto="1"/>
      </bottom>
      <diagonal/>
    </border>
    <border>
      <left/>
      <right/>
      <top/>
      <bottom style="double">
        <color auto="1"/>
      </bottom>
      <diagonal/>
    </border>
    <border>
      <left/>
      <right/>
      <top style="medium">
        <color indexed="64"/>
      </top>
      <bottom/>
      <diagonal/>
    </border>
    <border>
      <left/>
      <right style="thin">
        <color auto="1"/>
      </right>
      <top style="double">
        <color auto="1"/>
      </top>
      <bottom style="medium">
        <color indexed="64"/>
      </bottom>
      <diagonal/>
    </border>
    <border>
      <left style="thin">
        <color indexed="64"/>
      </left>
      <right/>
      <top style="medium">
        <color indexed="64"/>
      </top>
      <bottom style="double">
        <color auto="1"/>
      </bottom>
      <diagonal/>
    </border>
    <border>
      <left/>
      <right style="thin">
        <color indexed="64"/>
      </right>
      <top style="medium">
        <color indexed="64"/>
      </top>
      <bottom style="double">
        <color auto="1"/>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style="double">
        <color indexed="64"/>
      </right>
      <top style="medium">
        <color indexed="64"/>
      </top>
      <bottom/>
      <diagonal/>
    </border>
    <border>
      <left style="double">
        <color indexed="64"/>
      </left>
      <right style="thick">
        <color indexed="64"/>
      </right>
      <top style="medium">
        <color indexed="64"/>
      </top>
      <bottom/>
      <diagonal/>
    </border>
    <border>
      <left style="thick">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medium">
        <color indexed="64"/>
      </left>
      <right style="double">
        <color indexed="64"/>
      </right>
      <top/>
      <bottom style="thick">
        <color indexed="64"/>
      </bottom>
      <diagonal/>
    </border>
    <border>
      <left style="double">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style="medium">
        <color indexed="64"/>
      </top>
      <bottom/>
      <diagonal/>
    </border>
    <border>
      <left/>
      <right style="medium">
        <color indexed="64"/>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right style="thick">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style="thick">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style="medium">
        <color indexed="64"/>
      </left>
      <right style="medium">
        <color indexed="64"/>
      </right>
      <top/>
      <bottom style="medium">
        <color indexed="64"/>
      </bottom>
      <diagonal/>
    </border>
    <border>
      <left/>
      <right/>
      <top/>
      <bottom style="mediumDashed">
        <color indexed="64"/>
      </bottom>
      <diagonal/>
    </border>
    <border>
      <left/>
      <right/>
      <top/>
      <bottom style="medium">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3" xfId="0" applyFont="1" applyFill="1" applyBorder="1">
      <alignment vertical="center"/>
    </xf>
    <xf numFmtId="38" fontId="5" fillId="0" borderId="2" xfId="1" applyFont="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38" fontId="3" fillId="0" borderId="0" xfId="0" applyNumberFormat="1" applyFont="1">
      <alignment vertical="center"/>
    </xf>
    <xf numFmtId="0" fontId="3" fillId="0" borderId="0" xfId="0" applyFont="1" applyFill="1">
      <alignment vertical="center"/>
    </xf>
    <xf numFmtId="0" fontId="0" fillId="0" borderId="0" xfId="0" applyFill="1">
      <alignment vertical="center"/>
    </xf>
    <xf numFmtId="0" fontId="0" fillId="0" borderId="13" xfId="0" applyFill="1" applyBorder="1" applyAlignment="1">
      <alignment vertical="center"/>
    </xf>
    <xf numFmtId="0" fontId="0" fillId="0" borderId="0" xfId="0" applyFill="1" applyBorder="1">
      <alignment vertical="center"/>
    </xf>
    <xf numFmtId="0" fontId="0" fillId="0" borderId="3" xfId="0" applyFill="1" applyBorder="1" applyAlignment="1">
      <alignment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38" fontId="0" fillId="0" borderId="29" xfId="1"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lignment vertical="center"/>
    </xf>
    <xf numFmtId="0" fontId="3" fillId="0" borderId="9" xfId="0" applyFont="1" applyFill="1" applyBorder="1" applyAlignment="1">
      <alignment vertical="center"/>
    </xf>
    <xf numFmtId="0" fontId="3" fillId="0" borderId="13" xfId="0" applyFont="1" applyFill="1" applyBorder="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Border="1" applyAlignment="1">
      <alignment horizontal="left" vertical="center"/>
    </xf>
    <xf numFmtId="38" fontId="3" fillId="0" borderId="4" xfId="1" applyFont="1" applyBorder="1">
      <alignment vertical="center"/>
    </xf>
    <xf numFmtId="0" fontId="8" fillId="0" borderId="30" xfId="0" applyFont="1" applyFill="1" applyBorder="1" applyAlignment="1">
      <alignment vertical="center"/>
    </xf>
    <xf numFmtId="0" fontId="3" fillId="0" borderId="17" xfId="0" applyFont="1" applyFill="1" applyBorder="1" applyAlignment="1">
      <alignment vertical="center"/>
    </xf>
    <xf numFmtId="0" fontId="0" fillId="0" borderId="31" xfId="0" applyFill="1" applyBorder="1" applyAlignment="1">
      <alignment vertical="center"/>
    </xf>
    <xf numFmtId="0" fontId="3" fillId="0" borderId="17" xfId="0" applyFont="1" applyFill="1" applyBorder="1" applyAlignment="1">
      <alignment horizontal="center" vertical="center"/>
    </xf>
    <xf numFmtId="0" fontId="0" fillId="0" borderId="31" xfId="0" applyFill="1" applyBorder="1" applyAlignment="1">
      <alignment horizontal="right" vertical="center"/>
    </xf>
    <xf numFmtId="0" fontId="0" fillId="0" borderId="32" xfId="0" applyFill="1" applyBorder="1" applyAlignment="1">
      <alignment horizontal="right" vertical="center"/>
    </xf>
    <xf numFmtId="0" fontId="14"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1" xfId="0" applyFont="1" applyBorder="1" applyAlignment="1">
      <alignment horizontal="center" vertical="center" wrapText="1"/>
    </xf>
    <xf numFmtId="0" fontId="12" fillId="0" borderId="0" xfId="0" applyFont="1" applyAlignment="1">
      <alignment horizontal="justify" vertical="center"/>
    </xf>
    <xf numFmtId="0" fontId="15" fillId="0" borderId="109" xfId="0" applyFont="1" applyBorder="1" applyAlignment="1">
      <alignment vertical="center"/>
    </xf>
    <xf numFmtId="0" fontId="13" fillId="0" borderId="109" xfId="0" applyFont="1" applyBorder="1" applyAlignment="1">
      <alignment horizontal="right"/>
    </xf>
    <xf numFmtId="0" fontId="13" fillId="0" borderId="110" xfId="0" applyFont="1" applyBorder="1" applyAlignment="1">
      <alignment horizontal="center" vertical="center" wrapText="1"/>
    </xf>
    <xf numFmtId="0" fontId="13"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17" fillId="0" borderId="81" xfId="0" applyFont="1" applyBorder="1" applyAlignment="1">
      <alignment horizontal="center" vertical="center" wrapText="1"/>
    </xf>
    <xf numFmtId="0" fontId="13" fillId="0" borderId="111" xfId="0" applyFont="1" applyBorder="1" applyAlignment="1">
      <alignment horizontal="center" vertical="center" wrapText="1"/>
    </xf>
    <xf numFmtId="38" fontId="13" fillId="0" borderId="112" xfId="1" applyFont="1" applyBorder="1" applyAlignment="1">
      <alignment horizontal="right" vertical="center" wrapText="1"/>
    </xf>
    <xf numFmtId="38" fontId="13" fillId="0" borderId="113" xfId="1" applyFont="1" applyBorder="1" applyAlignment="1">
      <alignment horizontal="right" vertical="center" wrapText="1"/>
    </xf>
    <xf numFmtId="38" fontId="13" fillId="0" borderId="113" xfId="1" applyFont="1" applyBorder="1" applyAlignment="1">
      <alignment vertical="center" wrapText="1"/>
    </xf>
    <xf numFmtId="0" fontId="13" fillId="0" borderId="115" xfId="0" applyFont="1" applyBorder="1" applyAlignment="1">
      <alignment horizontal="center" vertical="center" wrapText="1"/>
    </xf>
    <xf numFmtId="38" fontId="13" fillId="0" borderId="116" xfId="1" applyFont="1" applyBorder="1" applyAlignment="1">
      <alignment horizontal="right" vertical="center" wrapText="1"/>
    </xf>
    <xf numFmtId="38" fontId="13" fillId="0" borderId="117" xfId="1" applyFont="1" applyBorder="1" applyAlignment="1">
      <alignment horizontal="right" vertical="center" wrapText="1"/>
    </xf>
    <xf numFmtId="0" fontId="13" fillId="0" borderId="119" xfId="0" applyFont="1" applyBorder="1" applyAlignment="1">
      <alignment horizontal="center" vertical="center" wrapText="1"/>
    </xf>
    <xf numFmtId="38" fontId="13" fillId="0" borderId="120" xfId="1" applyFont="1" applyFill="1" applyBorder="1" applyAlignment="1">
      <alignment horizontal="right" vertical="center" wrapText="1"/>
    </xf>
    <xf numFmtId="38" fontId="13" fillId="0" borderId="121" xfId="1" applyFont="1" applyBorder="1" applyAlignment="1">
      <alignment horizontal="right" vertical="center" wrapText="1"/>
    </xf>
    <xf numFmtId="38" fontId="13" fillId="0" borderId="117" xfId="1" applyFont="1" applyBorder="1" applyAlignment="1">
      <alignment vertical="center" wrapText="1"/>
    </xf>
    <xf numFmtId="0" fontId="13" fillId="0" borderId="123" xfId="0" applyFont="1" applyBorder="1" applyAlignment="1">
      <alignment horizontal="center" vertical="center" wrapText="1"/>
    </xf>
    <xf numFmtId="38" fontId="13" fillId="0" borderId="124" xfId="1" applyFont="1" applyBorder="1" applyAlignment="1">
      <alignment vertical="center" wrapText="1"/>
    </xf>
    <xf numFmtId="38" fontId="13" fillId="0" borderId="125" xfId="1" applyFont="1" applyBorder="1" applyAlignment="1">
      <alignment horizontal="right" vertical="center" wrapText="1"/>
    </xf>
    <xf numFmtId="38" fontId="13" fillId="0" borderId="126" xfId="1" applyFont="1" applyBorder="1" applyAlignment="1">
      <alignment horizontal="right" vertical="center" wrapText="1"/>
    </xf>
    <xf numFmtId="0" fontId="18" fillId="0" borderId="127" xfId="0" applyFont="1" applyBorder="1" applyAlignment="1">
      <alignment horizontal="center" vertical="center" wrapText="1"/>
    </xf>
    <xf numFmtId="38" fontId="13" fillId="0" borderId="106" xfId="1" applyFont="1" applyBorder="1" applyAlignment="1">
      <alignment horizontal="right" vertical="center" wrapText="1"/>
    </xf>
    <xf numFmtId="38" fontId="13" fillId="0" borderId="107" xfId="1" applyFont="1" applyBorder="1" applyAlignment="1">
      <alignment horizontal="right" vertical="center" wrapText="1"/>
    </xf>
    <xf numFmtId="38" fontId="13" fillId="0" borderId="108" xfId="1" applyFont="1" applyBorder="1" applyAlignment="1">
      <alignment horizontal="right" vertical="center" wrapText="1"/>
    </xf>
    <xf numFmtId="0" fontId="15" fillId="0" borderId="0" xfId="0" applyFont="1" applyBorder="1" applyAlignment="1">
      <alignment vertical="center"/>
    </xf>
    <xf numFmtId="0" fontId="13" fillId="0" borderId="0" xfId="0" applyFont="1" applyBorder="1" applyAlignment="1">
      <alignment horizontal="right"/>
    </xf>
    <xf numFmtId="0" fontId="13" fillId="0" borderId="81" xfId="0" applyFont="1" applyBorder="1" applyAlignment="1">
      <alignment horizontal="center" vertical="center" wrapText="1"/>
    </xf>
    <xf numFmtId="0" fontId="21" fillId="0" borderId="0" xfId="0" applyFont="1" applyAlignment="1">
      <alignment vertical="center" wrapText="1"/>
    </xf>
    <xf numFmtId="0" fontId="13" fillId="0" borderId="128" xfId="0" applyFont="1" applyBorder="1" applyAlignment="1">
      <alignment horizontal="center" vertical="center" wrapText="1"/>
    </xf>
    <xf numFmtId="0" fontId="13" fillId="0" borderId="114" xfId="0" applyFont="1" applyBorder="1" applyAlignment="1">
      <alignment horizontal="center" vertical="center" wrapText="1"/>
    </xf>
    <xf numFmtId="0" fontId="22" fillId="0" borderId="114" xfId="0" applyFont="1" applyBorder="1" applyAlignment="1">
      <alignment horizontal="center" vertical="center" wrapText="1"/>
    </xf>
    <xf numFmtId="0" fontId="13" fillId="0" borderId="118" xfId="0" applyFont="1" applyBorder="1" applyAlignment="1">
      <alignment horizontal="center" vertical="center" wrapText="1"/>
    </xf>
    <xf numFmtId="0" fontId="15" fillId="0" borderId="128" xfId="0" applyFont="1" applyBorder="1" applyAlignment="1">
      <alignment horizontal="center" vertical="center" wrapText="1"/>
    </xf>
    <xf numFmtId="0" fontId="13" fillId="0" borderId="114" xfId="0" applyFont="1" applyBorder="1" applyAlignment="1">
      <alignment horizontal="justify" vertical="center" wrapText="1"/>
    </xf>
    <xf numFmtId="0" fontId="0" fillId="0" borderId="118" xfId="0" applyBorder="1" applyAlignment="1">
      <alignment horizontal="center" vertical="center" wrapText="1"/>
    </xf>
    <xf numFmtId="0" fontId="13" fillId="0" borderId="126" xfId="0" applyFont="1" applyBorder="1" applyAlignment="1">
      <alignment horizontal="center" vertical="center" wrapText="1"/>
    </xf>
    <xf numFmtId="0" fontId="0" fillId="3" borderId="76" xfId="0" applyFill="1" applyBorder="1">
      <alignment vertical="center"/>
    </xf>
    <xf numFmtId="0" fontId="0" fillId="3" borderId="31" xfId="0" applyFill="1" applyBorder="1" applyAlignment="1">
      <alignment horizontal="right" vertical="center"/>
    </xf>
    <xf numFmtId="0" fontId="0" fillId="3" borderId="31" xfId="0" applyFill="1" applyBorder="1" applyAlignment="1">
      <alignment vertical="center"/>
    </xf>
    <xf numFmtId="0" fontId="0" fillId="3" borderId="3" xfId="0" applyFill="1" applyBorder="1" applyAlignment="1">
      <alignment vertical="center"/>
    </xf>
    <xf numFmtId="38" fontId="15" fillId="0" borderId="106" xfId="1" applyFont="1" applyBorder="1" applyAlignment="1">
      <alignment horizontal="right" vertical="center" wrapText="1"/>
    </xf>
    <xf numFmtId="38" fontId="15" fillId="0" borderId="107" xfId="1" applyFont="1" applyBorder="1" applyAlignment="1">
      <alignment horizontal="right" vertical="center" wrapText="1"/>
    </xf>
    <xf numFmtId="38" fontId="13" fillId="0" borderId="137" xfId="1" applyFont="1" applyFill="1" applyBorder="1" applyAlignment="1">
      <alignment horizontal="right" vertical="center" wrapText="1"/>
    </xf>
    <xf numFmtId="38" fontId="13" fillId="0" borderId="131" xfId="1" applyFont="1" applyBorder="1" applyAlignment="1">
      <alignment horizontal="right" vertical="center" wrapText="1"/>
    </xf>
    <xf numFmtId="38" fontId="13" fillId="0" borderId="101" xfId="1" applyFont="1" applyBorder="1" applyAlignment="1">
      <alignment horizontal="right" vertical="center" wrapText="1"/>
    </xf>
    <xf numFmtId="38" fontId="13" fillId="0" borderId="124" xfId="1" applyFont="1" applyBorder="1" applyAlignment="1">
      <alignment horizontal="right" vertical="center" wrapText="1"/>
    </xf>
    <xf numFmtId="38" fontId="13" fillId="0" borderId="126" xfId="1" applyFont="1" applyFill="1" applyBorder="1" applyAlignment="1">
      <alignment horizontal="right" vertical="center" wrapText="1"/>
    </xf>
    <xf numFmtId="38" fontId="17" fillId="0" borderId="106" xfId="1" applyFont="1" applyBorder="1" applyAlignment="1">
      <alignment horizontal="right" vertical="center" wrapText="1"/>
    </xf>
    <xf numFmtId="38" fontId="17" fillId="0" borderId="108" xfId="1" applyFont="1" applyFill="1" applyBorder="1" applyAlignment="1">
      <alignment horizontal="right" vertical="center" wrapText="1"/>
    </xf>
    <xf numFmtId="38" fontId="15" fillId="0" borderId="108" xfId="1" applyFont="1" applyBorder="1" applyAlignment="1">
      <alignment horizontal="right" vertical="center" wrapText="1"/>
    </xf>
    <xf numFmtId="38" fontId="5" fillId="3" borderId="2" xfId="1" applyFont="1" applyFill="1" applyBorder="1">
      <alignment vertical="center"/>
    </xf>
    <xf numFmtId="0" fontId="3" fillId="3" borderId="3" xfId="0" applyFont="1" applyFill="1" applyBorder="1" applyAlignment="1">
      <alignment horizontal="center" vertical="center"/>
    </xf>
    <xf numFmtId="38" fontId="13" fillId="2" borderId="114" xfId="1" applyFont="1" applyFill="1" applyBorder="1" applyAlignment="1">
      <alignment horizontal="right" vertical="center" wrapText="1"/>
    </xf>
    <xf numFmtId="38" fontId="13" fillId="2" borderId="118" xfId="1" applyFont="1" applyFill="1" applyBorder="1" applyAlignment="1">
      <alignment horizontal="right" vertical="center" wrapText="1"/>
    </xf>
    <xf numFmtId="38" fontId="13" fillId="2" borderId="122" xfId="1" applyFont="1" applyFill="1" applyBorder="1" applyAlignment="1">
      <alignment horizontal="right" vertical="center" wrapText="1"/>
    </xf>
    <xf numFmtId="38" fontId="13" fillId="2" borderId="129" xfId="1" applyFont="1" applyFill="1" applyBorder="1" applyAlignment="1">
      <alignment horizontal="right" vertical="center" wrapText="1"/>
    </xf>
    <xf numFmtId="38" fontId="13" fillId="2" borderId="112" xfId="1" applyFont="1" applyFill="1" applyBorder="1" applyAlignment="1">
      <alignment horizontal="right" vertical="center" wrapText="1"/>
    </xf>
    <xf numFmtId="38" fontId="13" fillId="2" borderId="136" xfId="1" applyFont="1" applyFill="1" applyBorder="1" applyAlignment="1">
      <alignment horizontal="right" vertical="center" wrapText="1"/>
    </xf>
    <xf numFmtId="38" fontId="13" fillId="2" borderId="89" xfId="1" applyFont="1" applyFill="1" applyBorder="1" applyAlignment="1">
      <alignment horizontal="right" vertical="center" wrapText="1"/>
    </xf>
    <xf numFmtId="38" fontId="13" fillId="2" borderId="134" xfId="1" applyFont="1" applyFill="1" applyBorder="1" applyAlignment="1">
      <alignment horizontal="right" vertical="center" wrapText="1"/>
    </xf>
    <xf numFmtId="38" fontId="13" fillId="2" borderId="128" xfId="1" applyFont="1" applyFill="1" applyBorder="1" applyAlignment="1">
      <alignment horizontal="right" vertical="center" wrapText="1"/>
    </xf>
    <xf numFmtId="38" fontId="0" fillId="2" borderId="116" xfId="1" applyFont="1" applyFill="1" applyBorder="1" applyAlignment="1">
      <alignment vertical="top" wrapText="1"/>
    </xf>
    <xf numFmtId="38" fontId="0" fillId="2" borderId="118" xfId="1" applyFont="1" applyFill="1" applyBorder="1" applyAlignment="1">
      <alignment vertical="top" wrapText="1"/>
    </xf>
    <xf numFmtId="0" fontId="3" fillId="3" borderId="31" xfId="0" applyFont="1" applyFill="1" applyBorder="1" applyAlignment="1">
      <alignment horizontal="center" vertical="center"/>
    </xf>
    <xf numFmtId="0" fontId="3" fillId="3" borderId="18" xfId="0" applyFont="1" applyFill="1" applyBorder="1" applyAlignment="1">
      <alignment horizontal="center" vertical="center"/>
    </xf>
    <xf numFmtId="178" fontId="0" fillId="0" borderId="45" xfId="0" applyNumberFormat="1" applyFill="1" applyBorder="1" applyAlignment="1">
      <alignment horizontal="center" vertical="center"/>
    </xf>
    <xf numFmtId="178" fontId="0" fillId="0" borderId="46" xfId="0" applyNumberFormat="1" applyFill="1" applyBorder="1" applyAlignment="1">
      <alignment horizontal="center" vertical="center"/>
    </xf>
    <xf numFmtId="178" fontId="0" fillId="0" borderId="47" xfId="0" applyNumberFormat="1" applyFill="1" applyBorder="1" applyAlignment="1">
      <alignment horizontal="center" vertical="center"/>
    </xf>
    <xf numFmtId="177" fontId="0" fillId="3" borderId="4" xfId="1" applyNumberFormat="1" applyFont="1" applyFill="1" applyBorder="1" applyAlignment="1">
      <alignment horizontal="right" vertical="center"/>
    </xf>
    <xf numFmtId="177" fontId="0" fillId="3" borderId="1" xfId="1" applyNumberFormat="1" applyFont="1" applyFill="1" applyBorder="1" applyAlignment="1">
      <alignment horizontal="right"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3" xfId="1" applyFont="1" applyFill="1" applyBorder="1" applyAlignment="1">
      <alignment horizontal="center" vertical="center"/>
    </xf>
    <xf numFmtId="0" fontId="0" fillId="0" borderId="26" xfId="0" applyFill="1" applyBorder="1" applyAlignment="1">
      <alignment horizontal="center" vertical="center"/>
    </xf>
    <xf numFmtId="0" fontId="0" fillId="0" borderId="20" xfId="0" applyFill="1" applyBorder="1" applyAlignment="1">
      <alignment horizontal="center" vertical="center"/>
    </xf>
    <xf numFmtId="0" fontId="0" fillId="0" borderId="4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0" xfId="0" applyFill="1" applyBorder="1" applyAlignment="1">
      <alignment horizontal="center" vertical="center"/>
    </xf>
    <xf numFmtId="177" fontId="0" fillId="3" borderId="12" xfId="1" applyNumberFormat="1" applyFont="1" applyFill="1" applyBorder="1" applyAlignment="1">
      <alignment horizontal="right" vertical="center"/>
    </xf>
    <xf numFmtId="177" fontId="0" fillId="3" borderId="3" xfId="1" applyNumberFormat="1" applyFont="1" applyFill="1" applyBorder="1" applyAlignment="1">
      <alignment horizontal="right" vertical="center"/>
    </xf>
    <xf numFmtId="177" fontId="0" fillId="0" borderId="16" xfId="1" applyNumberFormat="1" applyFont="1" applyFill="1" applyBorder="1" applyAlignment="1">
      <alignment horizontal="right" vertical="center"/>
    </xf>
    <xf numFmtId="177" fontId="0" fillId="0" borderId="20" xfId="1" applyNumberFormat="1" applyFont="1" applyFill="1" applyBorder="1" applyAlignment="1">
      <alignment horizontal="right" vertical="center"/>
    </xf>
    <xf numFmtId="177" fontId="0" fillId="0" borderId="27" xfId="1" applyNumberFormat="1" applyFont="1" applyFill="1" applyBorder="1" applyAlignment="1">
      <alignment horizontal="right" vertical="center"/>
    </xf>
    <xf numFmtId="177" fontId="0" fillId="0" borderId="24" xfId="1" applyNumberFormat="1" applyFont="1" applyFill="1" applyBorder="1" applyAlignment="1">
      <alignment horizontal="right" vertical="center"/>
    </xf>
    <xf numFmtId="38" fontId="0" fillId="0" borderId="27" xfId="1" applyFont="1"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3"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left" vertical="center"/>
    </xf>
    <xf numFmtId="0" fontId="0" fillId="0" borderId="7" xfId="0" applyFill="1" applyBorder="1" applyAlignment="1">
      <alignment horizontal="center" vertical="center"/>
    </xf>
    <xf numFmtId="0" fontId="0" fillId="0" borderId="31"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0" fontId="3" fillId="3" borderId="28" xfId="0" applyFont="1" applyFill="1" applyBorder="1" applyAlignment="1">
      <alignment horizontal="center" vertical="center"/>
    </xf>
    <xf numFmtId="0" fontId="0" fillId="0"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0" fillId="0" borderId="35"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1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38" fontId="0" fillId="3" borderId="5" xfId="1" applyFont="1" applyFill="1" applyBorder="1" applyAlignment="1">
      <alignment horizontal="center" vertical="center"/>
    </xf>
    <xf numFmtId="38" fontId="0" fillId="0" borderId="75" xfId="1" applyFont="1" applyFill="1" applyBorder="1" applyAlignment="1">
      <alignment horizontal="center" vertical="center"/>
    </xf>
    <xf numFmtId="38" fontId="3" fillId="3" borderId="75" xfId="1" applyFont="1" applyFill="1" applyBorder="1" applyAlignment="1">
      <alignment horizontal="center" vertical="center"/>
    </xf>
    <xf numFmtId="0" fontId="0" fillId="0" borderId="70" xfId="0" applyFill="1" applyBorder="1" applyAlignment="1">
      <alignment horizontal="center" vertical="center"/>
    </xf>
    <xf numFmtId="0" fontId="10" fillId="0" borderId="45" xfId="0" applyFont="1" applyFill="1" applyBorder="1" applyAlignment="1">
      <alignment horizontal="center" vertical="center" wrapText="1"/>
    </xf>
    <xf numFmtId="0" fontId="11" fillId="0" borderId="47"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177" fontId="0" fillId="0" borderId="75" xfId="0" applyNumberFormat="1" applyFill="1" applyBorder="1" applyAlignment="1">
      <alignment horizontal="center" vertical="center"/>
    </xf>
    <xf numFmtId="0" fontId="0" fillId="0" borderId="22" xfId="0" applyFill="1" applyBorder="1" applyAlignment="1">
      <alignment horizontal="center" vertical="center"/>
    </xf>
    <xf numFmtId="0" fontId="0" fillId="0" borderId="25" xfId="0" applyFill="1" applyBorder="1" applyAlignment="1">
      <alignment horizontal="center" vertical="center"/>
    </xf>
    <xf numFmtId="177" fontId="0" fillId="2" borderId="35" xfId="0" applyNumberFormat="1" applyFill="1" applyBorder="1" applyAlignment="1">
      <alignment horizontal="right" vertical="center"/>
    </xf>
    <xf numFmtId="177" fontId="0" fillId="2" borderId="22" xfId="0" applyNumberFormat="1" applyFill="1" applyBorder="1" applyAlignment="1">
      <alignment horizontal="right" vertical="center"/>
    </xf>
    <xf numFmtId="177" fontId="0" fillId="2" borderId="54" xfId="0" applyNumberFormat="1" applyFill="1" applyBorder="1" applyAlignment="1">
      <alignment horizontal="right" vertical="center"/>
    </xf>
    <xf numFmtId="177" fontId="0" fillId="2" borderId="61" xfId="0" applyNumberFormat="1" applyFill="1" applyBorder="1" applyAlignment="1">
      <alignment horizontal="right" vertical="center"/>
    </xf>
    <xf numFmtId="177" fontId="0" fillId="2" borderId="72" xfId="0" applyNumberFormat="1" applyFill="1" applyBorder="1" applyAlignment="1">
      <alignment horizontal="right" vertical="center"/>
    </xf>
    <xf numFmtId="0" fontId="0" fillId="0" borderId="61" xfId="0" applyFill="1" applyBorder="1" applyAlignment="1">
      <alignment horizontal="center" vertical="center"/>
    </xf>
    <xf numFmtId="0" fontId="0" fillId="0" borderId="72" xfId="0" applyFill="1" applyBorder="1" applyAlignment="1">
      <alignment horizontal="center" vertical="center"/>
    </xf>
    <xf numFmtId="0" fontId="0" fillId="0" borderId="62" xfId="0" applyFill="1" applyBorder="1" applyAlignment="1">
      <alignment horizontal="center" vertical="center"/>
    </xf>
    <xf numFmtId="0" fontId="0" fillId="0" borderId="50"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51" xfId="0" applyFill="1" applyBorder="1" applyAlignment="1">
      <alignment horizontal="center" vertical="center"/>
    </xf>
    <xf numFmtId="0" fontId="0" fillId="0" borderId="17" xfId="0" applyFill="1" applyBorder="1" applyAlignment="1">
      <alignment horizontal="center" vertical="center"/>
    </xf>
    <xf numFmtId="177" fontId="0" fillId="2" borderId="50" xfId="0" applyNumberFormat="1" applyFill="1" applyBorder="1" applyAlignment="1">
      <alignment horizontal="right" vertical="center"/>
    </xf>
    <xf numFmtId="177" fontId="0" fillId="2" borderId="51" xfId="0" applyNumberFormat="1" applyFill="1" applyBorder="1" applyAlignment="1">
      <alignment horizontal="right" vertical="center"/>
    </xf>
    <xf numFmtId="177" fontId="0" fillId="2" borderId="52" xfId="0" applyNumberFormat="1" applyFill="1" applyBorder="1" applyAlignment="1">
      <alignment horizontal="right" vertical="center"/>
    </xf>
    <xf numFmtId="177" fontId="0" fillId="2" borderId="7" xfId="0" applyNumberFormat="1" applyFill="1" applyBorder="1" applyAlignment="1">
      <alignment horizontal="right" vertical="center"/>
    </xf>
    <xf numFmtId="177" fontId="0" fillId="2" borderId="31" xfId="0" applyNumberFormat="1" applyFill="1" applyBorder="1" applyAlignment="1">
      <alignment horizontal="right" vertical="center"/>
    </xf>
    <xf numFmtId="177" fontId="0" fillId="0" borderId="63" xfId="0" applyNumberFormat="1" applyFill="1" applyBorder="1" applyAlignment="1">
      <alignment horizontal="right" vertical="center"/>
    </xf>
    <xf numFmtId="177" fontId="0" fillId="0" borderId="64" xfId="0" applyNumberFormat="1" applyFill="1" applyBorder="1" applyAlignment="1">
      <alignment horizontal="right" vertical="center"/>
    </xf>
    <xf numFmtId="177" fontId="0" fillId="2" borderId="9" xfId="0" applyNumberFormat="1" applyFill="1" applyBorder="1" applyAlignment="1">
      <alignment horizontal="right" vertical="center"/>
    </xf>
    <xf numFmtId="177" fontId="0" fillId="2" borderId="3" xfId="0" applyNumberFormat="1" applyFill="1" applyBorder="1" applyAlignment="1">
      <alignment horizontal="right" vertical="center"/>
    </xf>
    <xf numFmtId="177" fontId="0" fillId="0" borderId="60" xfId="0" applyNumberFormat="1" applyFill="1" applyBorder="1" applyAlignment="1">
      <alignment horizontal="right" vertical="center"/>
    </xf>
    <xf numFmtId="177" fontId="0" fillId="0" borderId="77" xfId="0" applyNumberFormat="1" applyFill="1" applyBorder="1" applyAlignment="1">
      <alignment horizontal="right" vertical="center"/>
    </xf>
    <xf numFmtId="177" fontId="0" fillId="2" borderId="1" xfId="0" applyNumberFormat="1" applyFill="1" applyBorder="1" applyAlignment="1">
      <alignment horizontal="right"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177" fontId="0" fillId="0" borderId="58" xfId="0" applyNumberFormat="1" applyFill="1" applyBorder="1" applyAlignment="1">
      <alignment horizontal="right" vertical="center"/>
    </xf>
    <xf numFmtId="177" fontId="0" fillId="0" borderId="59" xfId="0" applyNumberFormat="1" applyFill="1" applyBorder="1" applyAlignment="1">
      <alignment horizontal="right" vertical="center"/>
    </xf>
    <xf numFmtId="0" fontId="0" fillId="0" borderId="32" xfId="0" applyFill="1" applyBorder="1" applyAlignment="1">
      <alignment horizontal="center" vertical="center"/>
    </xf>
    <xf numFmtId="177" fontId="0" fillId="2" borderId="19" xfId="0" applyNumberFormat="1" applyFill="1" applyBorder="1" applyAlignment="1">
      <alignment horizontal="right" vertical="center"/>
    </xf>
    <xf numFmtId="177" fontId="0" fillId="2" borderId="11" xfId="0" applyNumberFormat="1" applyFill="1" applyBorder="1" applyAlignment="1">
      <alignment horizontal="right" vertical="center"/>
    </xf>
    <xf numFmtId="0" fontId="0" fillId="0" borderId="63" xfId="0" applyFill="1" applyBorder="1" applyAlignment="1">
      <alignment horizontal="center" vertical="center"/>
    </xf>
    <xf numFmtId="0" fontId="0" fillId="0" borderId="73" xfId="0" applyFill="1" applyBorder="1" applyAlignment="1">
      <alignment horizontal="center" vertical="center"/>
    </xf>
    <xf numFmtId="0" fontId="0" fillId="0" borderId="64" xfId="0" applyFill="1" applyBorder="1" applyAlignment="1">
      <alignment horizontal="center" vertical="center"/>
    </xf>
    <xf numFmtId="177" fontId="0" fillId="0" borderId="1" xfId="0" applyNumberFormat="1" applyFill="1" applyBorder="1" applyAlignment="1">
      <alignment horizontal="right" vertical="center"/>
    </xf>
    <xf numFmtId="177" fontId="0" fillId="0" borderId="11" xfId="0" applyNumberFormat="1" applyFill="1" applyBorder="1" applyAlignment="1">
      <alignment horizontal="right" vertical="center"/>
    </xf>
    <xf numFmtId="177" fontId="0" fillId="0" borderId="9"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28" xfId="0"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28" xfId="0" applyFill="1" applyBorder="1" applyAlignment="1">
      <alignment horizontal="center" vertical="center"/>
    </xf>
    <xf numFmtId="0" fontId="0" fillId="0" borderId="6" xfId="0" applyFill="1" applyBorder="1" applyAlignment="1">
      <alignment horizontal="center" vertical="center"/>
    </xf>
    <xf numFmtId="177" fontId="0" fillId="2" borderId="37"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55" xfId="0" applyNumberFormat="1" applyFill="1" applyBorder="1" applyAlignment="1">
      <alignment horizontal="right" vertical="center"/>
    </xf>
    <xf numFmtId="177" fontId="0" fillId="0" borderId="19" xfId="0" applyNumberFormat="1" applyFill="1" applyBorder="1" applyAlignment="1">
      <alignment horizontal="right" vertical="center"/>
    </xf>
    <xf numFmtId="0" fontId="0" fillId="0" borderId="58" xfId="0" applyFill="1" applyBorder="1" applyAlignment="1">
      <alignment horizontal="center" vertical="center"/>
    </xf>
    <xf numFmtId="0" fontId="0" fillId="0" borderId="36" xfId="0" applyFill="1" applyBorder="1" applyAlignment="1">
      <alignment horizontal="center" vertical="center"/>
    </xf>
    <xf numFmtId="0" fontId="0" fillId="0" borderId="56" xfId="0" applyFill="1" applyBorder="1" applyAlignment="1">
      <alignment horizontal="center" vertical="center"/>
    </xf>
    <xf numFmtId="0" fontId="0" fillId="0" borderId="48" xfId="0" applyFill="1" applyBorder="1" applyAlignment="1">
      <alignment horizontal="center" vertical="center"/>
    </xf>
    <xf numFmtId="177" fontId="0" fillId="0" borderId="36" xfId="0" applyNumberFormat="1" applyFill="1" applyBorder="1" applyAlignment="1">
      <alignment horizontal="right" vertical="center"/>
    </xf>
    <xf numFmtId="177" fontId="0" fillId="0" borderId="56" xfId="0" applyNumberFormat="1" applyFill="1" applyBorder="1" applyAlignment="1">
      <alignment horizontal="right" vertical="center"/>
    </xf>
    <xf numFmtId="177" fontId="0" fillId="0" borderId="78" xfId="0" applyNumberFormat="1" applyFill="1" applyBorder="1" applyAlignment="1">
      <alignment horizontal="right" vertical="center"/>
    </xf>
    <xf numFmtId="177" fontId="0" fillId="0" borderId="79" xfId="0" applyNumberFormat="1" applyFill="1" applyBorder="1" applyAlignment="1">
      <alignment horizontal="right" vertical="center"/>
    </xf>
    <xf numFmtId="177" fontId="0" fillId="0" borderId="66" xfId="0" applyNumberFormat="1" applyFill="1" applyBorder="1" applyAlignment="1">
      <alignment horizontal="right" vertical="center"/>
    </xf>
    <xf numFmtId="177" fontId="0" fillId="0" borderId="65" xfId="0" applyNumberFormat="1" applyFill="1" applyBorder="1" applyAlignment="1">
      <alignment horizontal="right" vertical="center"/>
    </xf>
    <xf numFmtId="0" fontId="0" fillId="0" borderId="65" xfId="0" applyFill="1" applyBorder="1" applyAlignment="1">
      <alignment horizontal="center" vertical="center"/>
    </xf>
    <xf numFmtId="0" fontId="0" fillId="0" borderId="74" xfId="0" applyFill="1" applyBorder="1" applyAlignment="1">
      <alignment horizontal="center" vertical="center"/>
    </xf>
    <xf numFmtId="0" fontId="0" fillId="0" borderId="66" xfId="0" applyFill="1" applyBorder="1" applyAlignment="1">
      <alignment horizontal="center" vertical="center"/>
    </xf>
    <xf numFmtId="38" fontId="0" fillId="0" borderId="39" xfId="1" applyFont="1" applyFill="1" applyBorder="1" applyAlignment="1">
      <alignment horizontal="center" vertical="center"/>
    </xf>
    <xf numFmtId="38" fontId="0" fillId="0" borderId="40" xfId="1" applyFont="1" applyFill="1" applyBorder="1" applyAlignment="1">
      <alignment horizontal="center" vertical="center"/>
    </xf>
    <xf numFmtId="38" fontId="0" fillId="0" borderId="41" xfId="1" applyFont="1" applyFill="1" applyBorder="1" applyAlignment="1">
      <alignment horizontal="center" vertical="center"/>
    </xf>
    <xf numFmtId="38" fontId="0" fillId="0" borderId="42" xfId="1" applyFont="1" applyFill="1" applyBorder="1" applyAlignment="1">
      <alignment horizontal="center" vertical="center"/>
    </xf>
    <xf numFmtId="38" fontId="0" fillId="0" borderId="43" xfId="1" applyFont="1" applyFill="1" applyBorder="1" applyAlignment="1">
      <alignment horizontal="center" vertical="center"/>
    </xf>
    <xf numFmtId="38" fontId="0" fillId="0" borderId="44" xfId="1" applyFont="1" applyFill="1" applyBorder="1" applyAlignment="1">
      <alignment horizontal="center" vertical="center"/>
    </xf>
    <xf numFmtId="0" fontId="0" fillId="0" borderId="0" xfId="0" applyFill="1" applyAlignment="1">
      <alignment horizontal="left" vertical="center" wrapText="1"/>
    </xf>
    <xf numFmtId="177" fontId="0" fillId="2" borderId="56" xfId="0" applyNumberFormat="1" applyFill="1" applyBorder="1" applyAlignment="1">
      <alignment horizontal="right" vertical="center"/>
    </xf>
    <xf numFmtId="177" fontId="0" fillId="2" borderId="57" xfId="0" applyNumberFormat="1" applyFill="1" applyBorder="1" applyAlignment="1">
      <alignment horizontal="right" vertical="center"/>
    </xf>
    <xf numFmtId="177" fontId="0" fillId="2" borderId="45" xfId="0" applyNumberFormat="1" applyFill="1" applyBorder="1" applyAlignment="1">
      <alignment horizontal="right" vertical="center"/>
    </xf>
    <xf numFmtId="177" fontId="0" fillId="2" borderId="46" xfId="0" applyNumberFormat="1" applyFill="1" applyBorder="1" applyAlignment="1">
      <alignment horizontal="right" vertical="center"/>
    </xf>
    <xf numFmtId="0" fontId="0" fillId="0" borderId="45" xfId="0" applyFill="1" applyBorder="1" applyAlignment="1">
      <alignment horizontal="center" vertical="center"/>
    </xf>
    <xf numFmtId="0" fontId="0" fillId="0" borderId="137" xfId="0"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1" xfId="0" applyFont="1" applyBorder="1" applyAlignment="1">
      <alignment horizontal="left" vertical="center" wrapText="1"/>
    </xf>
    <xf numFmtId="0" fontId="3" fillId="0" borderId="33" xfId="0" applyFont="1" applyBorder="1" applyAlignment="1">
      <alignment horizontal="left" vertical="center" wrapText="1"/>
    </xf>
    <xf numFmtId="0" fontId="3" fillId="0" borderId="150" xfId="0" applyFont="1" applyBorder="1" applyAlignment="1">
      <alignment horizontal="left" vertical="center" wrapTex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3" fillId="0" borderId="7" xfId="0" applyFont="1" applyBorder="1" applyAlignment="1">
      <alignment horizontal="left" vertical="center"/>
    </xf>
    <xf numFmtId="0" fontId="3" fillId="0" borderId="1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5" fillId="3" borderId="51" xfId="0" applyFont="1" applyFill="1" applyBorder="1" applyAlignment="1">
      <alignment horizontal="center" vertical="center" shrinkToFit="1"/>
    </xf>
    <xf numFmtId="0" fontId="3" fillId="3" borderId="26"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3" borderId="29" xfId="0" applyFont="1" applyFill="1" applyBorder="1" applyAlignment="1">
      <alignment horizontal="left" vertical="center" wrapText="1"/>
    </xf>
    <xf numFmtId="38" fontId="5" fillId="0" borderId="2" xfId="1" applyFont="1" applyBorder="1" applyAlignment="1">
      <alignment horizontal="center" vertical="center"/>
    </xf>
    <xf numFmtId="38" fontId="5" fillId="0" borderId="4" xfId="1" applyFont="1" applyBorder="1" applyAlignment="1">
      <alignment horizontal="center" vertical="center"/>
    </xf>
    <xf numFmtId="0" fontId="3" fillId="0" borderId="35" xfId="0" applyFont="1" applyBorder="1">
      <alignment vertical="center"/>
    </xf>
    <xf numFmtId="0" fontId="3" fillId="0" borderId="37" xfId="0" applyFont="1" applyBorder="1">
      <alignment vertical="center"/>
    </xf>
    <xf numFmtId="0" fontId="5" fillId="3" borderId="1" xfId="0" applyFont="1" applyFill="1" applyBorder="1" applyAlignment="1">
      <alignment horizontal="center" vertical="center" shrinkToFit="1"/>
    </xf>
    <xf numFmtId="38" fontId="5" fillId="0" borderId="2" xfId="1" applyFont="1" applyBorder="1" applyAlignment="1">
      <alignment horizontal="center" vertical="center" wrapTex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38" fontId="5" fillId="0" borderId="13" xfId="1" applyFont="1" applyBorder="1" applyAlignment="1">
      <alignment horizontal="center" vertical="center"/>
    </xf>
    <xf numFmtId="0" fontId="5" fillId="0" borderId="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3" xfId="0" applyFont="1" applyBorder="1" applyAlignment="1">
      <alignment horizontal="center" vertical="center" shrinkToFit="1"/>
    </xf>
    <xf numFmtId="0" fontId="5" fillId="3" borderId="4" xfId="0" applyFont="1" applyFill="1" applyBorder="1" applyAlignment="1">
      <alignment horizontal="center" vertical="center" shrinkToFit="1"/>
    </xf>
    <xf numFmtId="0" fontId="3" fillId="0" borderId="9" xfId="0" applyFont="1" applyFill="1" applyBorder="1" applyAlignment="1">
      <alignment horizontal="left" vertical="center"/>
    </xf>
    <xf numFmtId="0" fontId="3" fillId="0" borderId="4" xfId="0" applyFont="1" applyFill="1" applyBorder="1" applyAlignment="1">
      <alignment horizontal="left" vertical="center"/>
    </xf>
    <xf numFmtId="0" fontId="3" fillId="0" borderId="71" xfId="0" applyFont="1" applyBorder="1" applyAlignment="1">
      <alignment horizontal="left" vertical="center" wrapText="1"/>
    </xf>
    <xf numFmtId="0" fontId="3" fillId="0" borderId="20" xfId="0" applyFont="1" applyBorder="1" applyAlignment="1">
      <alignment horizontal="left"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left" vertical="center"/>
    </xf>
    <xf numFmtId="0" fontId="5" fillId="0" borderId="21" xfId="0" applyFont="1" applyBorder="1" applyAlignment="1">
      <alignment horizontal="left"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3" fillId="2" borderId="0" xfId="0" applyFont="1" applyFill="1" applyAlignment="1">
      <alignment horizontal="left" vertical="center" wrapText="1"/>
    </xf>
    <xf numFmtId="0" fontId="13" fillId="2" borderId="0" xfId="0" applyFont="1" applyFill="1" applyAlignment="1">
      <alignment horizontal="left" vertical="center"/>
    </xf>
    <xf numFmtId="38" fontId="15" fillId="2" borderId="86" xfId="1" applyFont="1" applyFill="1" applyBorder="1" applyAlignment="1">
      <alignment horizontal="right" vertical="center" wrapText="1"/>
    </xf>
    <xf numFmtId="38" fontId="15" fillId="2" borderId="90" xfId="1" applyFont="1" applyFill="1" applyBorder="1" applyAlignment="1">
      <alignment horizontal="right" vertical="center" wrapText="1"/>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1" xfId="0" applyFont="1" applyBorder="1" applyAlignment="1">
      <alignment horizontal="center" vertical="center" wrapText="1"/>
    </xf>
    <xf numFmtId="38" fontId="15" fillId="0" borderId="87" xfId="1" applyFont="1" applyBorder="1" applyAlignment="1">
      <alignment horizontal="right" vertical="center" wrapText="1"/>
    </xf>
    <xf numFmtId="38" fontId="15" fillId="0" borderId="91" xfId="1" applyFont="1" applyBorder="1" applyAlignment="1">
      <alignment horizontal="right" vertical="center" wrapText="1"/>
    </xf>
    <xf numFmtId="0" fontId="15" fillId="0" borderId="92" xfId="0" applyFont="1" applyBorder="1" applyAlignment="1">
      <alignment horizontal="center" vertical="center" wrapText="1"/>
    </xf>
    <xf numFmtId="0" fontId="15" fillId="0" borderId="97" xfId="0" applyFont="1" applyBorder="1" applyAlignment="1">
      <alignment horizontal="center" vertical="center" wrapText="1"/>
    </xf>
    <xf numFmtId="38" fontId="15" fillId="2" borderId="93" xfId="1" applyFont="1" applyFill="1" applyBorder="1" applyAlignment="1">
      <alignment horizontal="right" vertical="center" wrapText="1"/>
    </xf>
    <xf numFmtId="38" fontId="15" fillId="2" borderId="98" xfId="1" applyFont="1" applyFill="1" applyBorder="1" applyAlignment="1">
      <alignment horizontal="right" vertical="center" wrapText="1"/>
    </xf>
    <xf numFmtId="38" fontId="15" fillId="2" borderId="94" xfId="1" applyFont="1" applyFill="1" applyBorder="1" applyAlignment="1">
      <alignment horizontal="right" vertical="center" wrapText="1"/>
    </xf>
    <xf numFmtId="38" fontId="15" fillId="2" borderId="99" xfId="1" applyFont="1" applyFill="1" applyBorder="1" applyAlignment="1">
      <alignment horizontal="right" vertical="center" wrapText="1"/>
    </xf>
    <xf numFmtId="38" fontId="15" fillId="2" borderId="105" xfId="1" applyFont="1" applyFill="1" applyBorder="1" applyAlignment="1">
      <alignment horizontal="right" vertical="center" wrapText="1"/>
    </xf>
    <xf numFmtId="38" fontId="15" fillId="2" borderId="96" xfId="1" applyFont="1" applyFill="1" applyBorder="1" applyAlignment="1">
      <alignment horizontal="right" vertical="center" wrapText="1"/>
    </xf>
    <xf numFmtId="38" fontId="15" fillId="0" borderId="95" xfId="1" applyFont="1" applyBorder="1" applyAlignment="1">
      <alignment horizontal="right" vertical="center" wrapText="1"/>
    </xf>
    <xf numFmtId="38" fontId="15" fillId="0" borderId="100" xfId="1" applyFont="1" applyBorder="1" applyAlignment="1">
      <alignment horizontal="right" vertical="center" wrapText="1"/>
    </xf>
    <xf numFmtId="0" fontId="22" fillId="0" borderId="84" xfId="0" applyFont="1" applyBorder="1" applyAlignment="1">
      <alignment horizontal="center" vertical="center" textRotation="255" wrapText="1"/>
    </xf>
    <xf numFmtId="0" fontId="22" fillId="0" borderId="88" xfId="0" applyFont="1" applyBorder="1" applyAlignment="1">
      <alignment horizontal="center" vertical="center" textRotation="255" wrapText="1"/>
    </xf>
    <xf numFmtId="0" fontId="22" fillId="0" borderId="96" xfId="0" applyFont="1" applyBorder="1" applyAlignment="1">
      <alignment horizontal="center" vertical="center" textRotation="255" wrapText="1"/>
    </xf>
    <xf numFmtId="0" fontId="23" fillId="0" borderId="0" xfId="0" applyFont="1" applyAlignment="1">
      <alignment horizontal="center" vertical="center"/>
    </xf>
    <xf numFmtId="0" fontId="21" fillId="0" borderId="0" xfId="0" applyFont="1" applyBorder="1" applyAlignment="1">
      <alignment vertical="center" wrapText="1"/>
    </xf>
    <xf numFmtId="0" fontId="13" fillId="0" borderId="132" xfId="0" applyFont="1" applyBorder="1" applyAlignment="1">
      <alignment horizontal="center" vertical="center" textRotation="255" wrapText="1"/>
    </xf>
    <xf numFmtId="0" fontId="13" fillId="0" borderId="133" xfId="0" applyFont="1" applyBorder="1" applyAlignment="1">
      <alignment horizontal="center" vertical="center" textRotation="255" wrapText="1"/>
    </xf>
    <xf numFmtId="0" fontId="13" fillId="0" borderId="147" xfId="0" applyFont="1" applyBorder="1" applyAlignment="1">
      <alignment horizontal="center" vertical="center" textRotation="255" wrapText="1"/>
    </xf>
    <xf numFmtId="0" fontId="13" fillId="0" borderId="138" xfId="0" applyFont="1" applyBorder="1" applyAlignment="1">
      <alignment horizontal="center" vertical="center" textRotation="255" wrapText="1"/>
    </xf>
    <xf numFmtId="0" fontId="13" fillId="0" borderId="139" xfId="0" applyFont="1" applyBorder="1" applyAlignment="1">
      <alignment horizontal="center" vertical="center" textRotation="255" wrapText="1"/>
    </xf>
    <xf numFmtId="0" fontId="13" fillId="0" borderId="140" xfId="0" applyFont="1" applyBorder="1" applyAlignment="1">
      <alignment horizontal="center" vertical="center" textRotation="255" wrapText="1"/>
    </xf>
    <xf numFmtId="0" fontId="13" fillId="0" borderId="141" xfId="0" applyFont="1" applyBorder="1" applyAlignment="1">
      <alignment horizontal="center" vertical="center" textRotation="255" wrapText="1"/>
    </xf>
    <xf numFmtId="0" fontId="13" fillId="0" borderId="142" xfId="0" applyFont="1" applyBorder="1" applyAlignment="1">
      <alignment horizontal="center" vertical="center" textRotation="255" wrapText="1"/>
    </xf>
    <xf numFmtId="0" fontId="13" fillId="0" borderId="143" xfId="0" applyFont="1" applyBorder="1" applyAlignment="1">
      <alignment horizontal="center" vertical="center" textRotation="255" wrapText="1"/>
    </xf>
    <xf numFmtId="0" fontId="13" fillId="0" borderId="144" xfId="0" applyFont="1" applyBorder="1" applyAlignment="1">
      <alignment horizontal="center" vertical="center" textRotation="255" wrapText="1"/>
    </xf>
    <xf numFmtId="0" fontId="13" fillId="0" borderId="145" xfId="0" applyFont="1" applyBorder="1" applyAlignment="1">
      <alignment horizontal="center" vertical="center" textRotation="255" wrapText="1"/>
    </xf>
    <xf numFmtId="0" fontId="13" fillId="0" borderId="146" xfId="0" applyFont="1" applyBorder="1" applyAlignment="1">
      <alignment horizontal="center" vertical="center" textRotation="255" wrapText="1"/>
    </xf>
    <xf numFmtId="0" fontId="15" fillId="0" borderId="85" xfId="0" applyFont="1" applyBorder="1" applyAlignment="1">
      <alignment horizontal="center" vertical="center" wrapText="1"/>
    </xf>
    <xf numFmtId="0" fontId="15" fillId="0" borderId="101" xfId="0" applyFont="1" applyBorder="1" applyAlignment="1">
      <alignment horizontal="center" vertical="center" wrapText="1"/>
    </xf>
    <xf numFmtId="38" fontId="15" fillId="2" borderId="84" xfId="1" applyFont="1" applyFill="1" applyBorder="1" applyAlignment="1">
      <alignment horizontal="right" vertical="center" wrapText="1"/>
    </xf>
    <xf numFmtId="38" fontId="15" fillId="2" borderId="102" xfId="1" applyFont="1" applyFill="1" applyBorder="1" applyAlignment="1">
      <alignment horizontal="right" vertical="center" wrapText="1"/>
    </xf>
    <xf numFmtId="38" fontId="15" fillId="2" borderId="103" xfId="1" applyFont="1" applyFill="1" applyBorder="1" applyAlignment="1">
      <alignment horizontal="right" vertical="center" wrapText="1"/>
    </xf>
    <xf numFmtId="38" fontId="15" fillId="0" borderId="104" xfId="1" applyFont="1" applyBorder="1" applyAlignment="1">
      <alignment horizontal="right" vertical="center" wrapText="1"/>
    </xf>
    <xf numFmtId="0" fontId="13" fillId="0" borderId="84" xfId="0" applyFont="1" applyBorder="1" applyAlignment="1">
      <alignment horizontal="center" vertical="center" textRotation="255" wrapText="1"/>
    </xf>
    <xf numFmtId="0" fontId="13" fillId="0" borderId="88" xfId="0" applyFont="1" applyBorder="1" applyAlignment="1">
      <alignment horizontal="center" vertical="center" textRotation="255" wrapText="1"/>
    </xf>
    <xf numFmtId="0" fontId="13" fillId="0" borderId="102" xfId="0" applyFont="1" applyBorder="1" applyAlignment="1">
      <alignment horizontal="center" vertical="center" textRotation="255" wrapText="1"/>
    </xf>
    <xf numFmtId="0" fontId="14" fillId="2" borderId="0" xfId="0" applyFont="1" applyFill="1" applyAlignment="1">
      <alignment horizontal="left" vertical="center"/>
    </xf>
    <xf numFmtId="0" fontId="15" fillId="0" borderId="89" xfId="0" applyFont="1" applyBorder="1" applyAlignment="1">
      <alignment horizontal="center" vertical="center" wrapText="1"/>
    </xf>
    <xf numFmtId="38" fontId="15" fillId="2" borderId="88" xfId="1" applyFont="1" applyFill="1" applyBorder="1" applyAlignment="1">
      <alignment horizontal="right" vertical="center" wrapText="1"/>
    </xf>
    <xf numFmtId="0" fontId="17" fillId="0" borderId="148" xfId="0" applyFont="1" applyBorder="1" applyAlignment="1">
      <alignment horizontal="center" vertical="center" wrapText="1"/>
    </xf>
    <xf numFmtId="0" fontId="17" fillId="0" borderId="149" xfId="0" applyFont="1" applyBorder="1" applyAlignment="1">
      <alignment horizontal="center" vertical="center" wrapText="1"/>
    </xf>
    <xf numFmtId="0" fontId="13" fillId="0" borderId="105" xfId="0" applyFont="1" applyBorder="1" applyAlignment="1">
      <alignment horizontal="center" vertical="center" textRotation="255" wrapText="1"/>
    </xf>
    <xf numFmtId="0" fontId="13" fillId="0" borderId="135" xfId="0" applyFont="1" applyBorder="1" applyAlignment="1">
      <alignment horizontal="center" vertical="center" textRotation="255" wrapText="1"/>
    </xf>
    <xf numFmtId="0" fontId="21" fillId="0" borderId="13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CC"/>
      <color rgb="FFFFCC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26</xdr:row>
      <xdr:rowOff>85725</xdr:rowOff>
    </xdr:from>
    <xdr:to>
      <xdr:col>2</xdr:col>
      <xdr:colOff>257175</xdr:colOff>
      <xdr:row>29</xdr:row>
      <xdr:rowOff>95250</xdr:rowOff>
    </xdr:to>
    <xdr:sp macro="" textlink="">
      <xdr:nvSpPr>
        <xdr:cNvPr id="2" name="下矢印 1"/>
        <xdr:cNvSpPr/>
      </xdr:nvSpPr>
      <xdr:spPr>
        <a:xfrm rot="16200000">
          <a:off x="419100" y="7477125"/>
          <a:ext cx="609600" cy="628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26</xdr:row>
      <xdr:rowOff>1</xdr:rowOff>
    </xdr:from>
    <xdr:to>
      <xdr:col>18</xdr:col>
      <xdr:colOff>152400</xdr:colOff>
      <xdr:row>30</xdr:row>
      <xdr:rowOff>19051</xdr:rowOff>
    </xdr:to>
    <xdr:sp macro="" textlink="">
      <xdr:nvSpPr>
        <xdr:cNvPr id="3" name="角丸四角形 2"/>
        <xdr:cNvSpPr/>
      </xdr:nvSpPr>
      <xdr:spPr>
        <a:xfrm>
          <a:off x="1276350" y="8286751"/>
          <a:ext cx="6600825" cy="819150"/>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今回申請のリース事業費が１０百万円未満の場合：２若しくは３のいずれか一つ又は両方を満たさない場合は、以下の返済計画を作成して、返済の可否を判断する。</a:t>
          </a:r>
          <a:endParaRPr kumimoji="1" lang="en-US" altLang="ja-JP" sz="1100"/>
        </a:p>
        <a:p>
          <a:pPr algn="l"/>
          <a:r>
            <a:rPr kumimoji="1" lang="ja-JP" altLang="en-US" sz="1100">
              <a:solidFill>
                <a:schemeClr val="dk1"/>
              </a:solidFill>
              <a:effectLst/>
              <a:latin typeface="+mn-lt"/>
              <a:ea typeface="+mn-ea"/>
              <a:cs typeface="+mn-cs"/>
            </a:rPr>
            <a:t>今回申請のリース事業費が</a:t>
          </a:r>
          <a:r>
            <a:rPr kumimoji="1" lang="ja-JP" altLang="ja-JP" sz="1100">
              <a:solidFill>
                <a:schemeClr val="dk1"/>
              </a:solidFill>
              <a:effectLst/>
              <a:latin typeface="+mn-lt"/>
              <a:ea typeface="+mn-ea"/>
              <a:cs typeface="+mn-cs"/>
            </a:rPr>
            <a:t>１０</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の場合</a:t>
          </a:r>
          <a:r>
            <a:rPr kumimoji="1" lang="ja-JP" altLang="en-US" sz="1100">
              <a:solidFill>
                <a:schemeClr val="dk1"/>
              </a:solidFill>
              <a:effectLst/>
              <a:latin typeface="+mn-lt"/>
              <a:ea typeface="+mn-ea"/>
              <a:cs typeface="+mn-cs"/>
            </a:rPr>
            <a:t>：上記を問わず、返済計画を作成し、提出。</a:t>
          </a:r>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24</xdr:row>
      <xdr:rowOff>15875</xdr:rowOff>
    </xdr:from>
    <xdr:to>
      <xdr:col>3</xdr:col>
      <xdr:colOff>0</xdr:colOff>
      <xdr:row>32</xdr:row>
      <xdr:rowOff>0</xdr:rowOff>
    </xdr:to>
    <xdr:cxnSp macro="">
      <xdr:nvCxnSpPr>
        <xdr:cNvPr id="2" name="直線コネクタ 1"/>
        <xdr:cNvCxnSpPr/>
      </xdr:nvCxnSpPr>
      <xdr:spPr>
        <a:xfrm flipV="1">
          <a:off x="1111250" y="6140450"/>
          <a:ext cx="2174875" cy="2117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47"/>
  <sheetViews>
    <sheetView tabSelected="1" zoomScaleNormal="100" workbookViewId="0">
      <selection activeCell="F4" sqref="F4:H4"/>
    </sheetView>
  </sheetViews>
  <sheetFormatPr defaultRowHeight="13.5" x14ac:dyDescent="0.15"/>
  <cols>
    <col min="1" max="3" width="5.125" style="9" customWidth="1"/>
    <col min="4" max="4" width="14.25" style="9" customWidth="1"/>
    <col min="5" max="19" width="5.125" style="9" customWidth="1"/>
    <col min="20" max="16384" width="9" style="9"/>
  </cols>
  <sheetData>
    <row r="1" spans="1:19" ht="20.25" customHeight="1" x14ac:dyDescent="0.15">
      <c r="A1" s="9" t="s">
        <v>77</v>
      </c>
      <c r="D1" s="138"/>
      <c r="E1" s="138"/>
      <c r="F1" s="138"/>
      <c r="G1" s="138"/>
      <c r="H1" s="138"/>
      <c r="I1" s="138"/>
      <c r="J1" s="138"/>
      <c r="K1" s="138"/>
      <c r="L1" s="138"/>
      <c r="M1" s="138"/>
      <c r="N1" s="138"/>
      <c r="O1" s="138"/>
      <c r="P1" s="138"/>
      <c r="Q1" s="138"/>
      <c r="R1" s="138"/>
      <c r="S1" s="138"/>
    </row>
    <row r="2" spans="1:19" ht="20.25" customHeight="1" x14ac:dyDescent="0.15">
      <c r="A2" s="138" t="s">
        <v>157</v>
      </c>
      <c r="B2" s="138"/>
      <c r="C2" s="138"/>
      <c r="D2" s="138"/>
      <c r="E2" s="138"/>
      <c r="F2" s="138"/>
      <c r="G2" s="138"/>
      <c r="H2" s="138"/>
      <c r="I2" s="138"/>
      <c r="J2" s="138"/>
      <c r="K2" s="138"/>
      <c r="L2" s="138"/>
      <c r="M2" s="138"/>
      <c r="N2" s="138"/>
      <c r="O2" s="138"/>
      <c r="P2" s="138"/>
      <c r="Q2" s="138"/>
      <c r="R2" s="138"/>
      <c r="S2" s="138"/>
    </row>
    <row r="3" spans="1:19" ht="20.25" customHeight="1" thickBot="1" x14ac:dyDescent="0.2">
      <c r="A3" s="139" t="s">
        <v>23</v>
      </c>
      <c r="B3" s="139"/>
      <c r="C3" s="139"/>
      <c r="D3" s="139"/>
      <c r="E3" s="139"/>
      <c r="F3" s="139"/>
      <c r="G3" s="139"/>
      <c r="H3" s="139"/>
      <c r="I3" s="139"/>
      <c r="J3" s="139"/>
      <c r="K3" s="139"/>
      <c r="L3" s="139"/>
      <c r="M3" s="139"/>
      <c r="N3" s="139"/>
      <c r="O3" s="139"/>
      <c r="P3" s="139"/>
      <c r="Q3" s="139"/>
      <c r="R3" s="139"/>
      <c r="S3" s="139"/>
    </row>
    <row r="4" spans="1:19" ht="20.25" customHeight="1" x14ac:dyDescent="0.15">
      <c r="A4" s="140" t="s">
        <v>15</v>
      </c>
      <c r="B4" s="141"/>
      <c r="C4" s="141"/>
      <c r="D4" s="142"/>
      <c r="E4" s="34" t="s">
        <v>78</v>
      </c>
      <c r="F4" s="111"/>
      <c r="G4" s="111"/>
      <c r="H4" s="112"/>
      <c r="I4" s="35" t="s">
        <v>85</v>
      </c>
      <c r="J4" s="84"/>
      <c r="K4" s="38" t="s">
        <v>86</v>
      </c>
      <c r="L4" s="85"/>
      <c r="M4" s="38" t="s">
        <v>87</v>
      </c>
      <c r="N4" s="85"/>
      <c r="O4" s="38" t="s">
        <v>88</v>
      </c>
      <c r="P4" s="37" t="s">
        <v>83</v>
      </c>
      <c r="Q4" s="36"/>
      <c r="R4" s="86"/>
      <c r="S4" s="39" t="s">
        <v>84</v>
      </c>
    </row>
    <row r="5" spans="1:19" ht="20.25" customHeight="1" x14ac:dyDescent="0.15">
      <c r="A5" s="134" t="s">
        <v>151</v>
      </c>
      <c r="B5" s="125"/>
      <c r="C5" s="125"/>
      <c r="D5" s="126"/>
      <c r="E5" s="135" t="s">
        <v>149</v>
      </c>
      <c r="F5" s="125"/>
      <c r="G5" s="125"/>
      <c r="H5" s="136"/>
      <c r="I5" s="136"/>
      <c r="J5" s="87"/>
      <c r="K5" s="12" t="s">
        <v>150</v>
      </c>
      <c r="L5" s="12"/>
      <c r="M5" s="12"/>
      <c r="N5" s="12"/>
      <c r="O5" s="12"/>
      <c r="P5" s="12"/>
      <c r="Q5" s="12"/>
      <c r="R5" s="12"/>
      <c r="S5" s="10"/>
    </row>
    <row r="6" spans="1:19" ht="20.25" customHeight="1" x14ac:dyDescent="0.15">
      <c r="A6" s="154" t="s">
        <v>152</v>
      </c>
      <c r="B6" s="155"/>
      <c r="C6" s="155"/>
      <c r="D6" s="156"/>
      <c r="E6" s="135" t="s">
        <v>153</v>
      </c>
      <c r="F6" s="125"/>
      <c r="G6" s="125"/>
      <c r="H6" s="125"/>
      <c r="I6" s="145" t="s">
        <v>154</v>
      </c>
      <c r="J6" s="145"/>
      <c r="K6" s="145"/>
      <c r="L6" s="144" t="s">
        <v>79</v>
      </c>
      <c r="M6" s="144"/>
      <c r="N6" s="144"/>
      <c r="O6" s="144"/>
      <c r="P6" s="144" t="s">
        <v>79</v>
      </c>
      <c r="Q6" s="144"/>
      <c r="R6" s="144"/>
      <c r="S6" s="144"/>
    </row>
    <row r="7" spans="1:19" ht="20.25" customHeight="1" x14ac:dyDescent="0.15">
      <c r="A7" s="157"/>
      <c r="B7" s="158"/>
      <c r="C7" s="158"/>
      <c r="D7" s="159"/>
      <c r="E7" s="146"/>
      <c r="F7" s="136"/>
      <c r="G7" s="136"/>
      <c r="H7" s="136"/>
      <c r="I7" s="147"/>
      <c r="J7" s="147"/>
      <c r="K7" s="147"/>
      <c r="L7" s="144"/>
      <c r="M7" s="144"/>
      <c r="N7" s="144"/>
      <c r="O7" s="144"/>
      <c r="P7" s="148"/>
      <c r="Q7" s="149"/>
      <c r="R7" s="149"/>
      <c r="S7" s="150"/>
    </row>
    <row r="8" spans="1:19" ht="20.25" customHeight="1" x14ac:dyDescent="0.15">
      <c r="A8" s="160" t="s">
        <v>33</v>
      </c>
      <c r="B8" s="125"/>
      <c r="C8" s="125"/>
      <c r="D8" s="124"/>
      <c r="E8" s="135" t="s">
        <v>18</v>
      </c>
      <c r="F8" s="125"/>
      <c r="G8" s="125"/>
      <c r="H8" s="124" t="s">
        <v>17</v>
      </c>
      <c r="I8" s="125"/>
      <c r="J8" s="137"/>
      <c r="K8" s="124" t="s">
        <v>82</v>
      </c>
      <c r="L8" s="125"/>
      <c r="M8" s="137"/>
      <c r="N8" s="124" t="s">
        <v>80</v>
      </c>
      <c r="O8" s="125"/>
      <c r="P8" s="125"/>
      <c r="Q8" s="125"/>
      <c r="R8" s="125"/>
      <c r="S8" s="143"/>
    </row>
    <row r="9" spans="1:19" ht="20.25" customHeight="1" x14ac:dyDescent="0.15">
      <c r="A9" s="151" t="s">
        <v>16</v>
      </c>
      <c r="B9" s="124" t="s">
        <v>1</v>
      </c>
      <c r="C9" s="125"/>
      <c r="D9" s="126"/>
      <c r="E9" s="127"/>
      <c r="F9" s="128"/>
      <c r="G9" s="128"/>
      <c r="H9" s="117"/>
      <c r="I9" s="117"/>
      <c r="J9" s="117"/>
      <c r="K9" s="116"/>
      <c r="L9" s="117"/>
      <c r="M9" s="117"/>
      <c r="N9" s="238"/>
      <c r="O9" s="239"/>
      <c r="P9" s="239"/>
      <c r="Q9" s="239"/>
      <c r="R9" s="239"/>
      <c r="S9" s="240"/>
    </row>
    <row r="10" spans="1:19" ht="20.25" customHeight="1" x14ac:dyDescent="0.15">
      <c r="A10" s="152"/>
      <c r="B10" s="124" t="s">
        <v>19</v>
      </c>
      <c r="C10" s="125"/>
      <c r="D10" s="126"/>
      <c r="E10" s="127"/>
      <c r="F10" s="128"/>
      <c r="G10" s="128"/>
      <c r="H10" s="117"/>
      <c r="I10" s="117"/>
      <c r="J10" s="117"/>
      <c r="K10" s="116"/>
      <c r="L10" s="117"/>
      <c r="M10" s="117"/>
      <c r="N10" s="241"/>
      <c r="O10" s="242"/>
      <c r="P10" s="242"/>
      <c r="Q10" s="242"/>
      <c r="R10" s="242"/>
      <c r="S10" s="243"/>
    </row>
    <row r="11" spans="1:19" ht="20.25" customHeight="1" x14ac:dyDescent="0.15">
      <c r="A11" s="152"/>
      <c r="B11" s="124" t="s">
        <v>20</v>
      </c>
      <c r="C11" s="125"/>
      <c r="D11" s="126"/>
      <c r="E11" s="127"/>
      <c r="F11" s="128"/>
      <c r="G11" s="128"/>
      <c r="H11" s="117"/>
      <c r="I11" s="117"/>
      <c r="J11" s="117"/>
      <c r="K11" s="116"/>
      <c r="L11" s="117"/>
      <c r="M11" s="117"/>
      <c r="N11" s="118" t="e">
        <f>AVERAGE(E11:M11)</f>
        <v>#DIV/0!</v>
      </c>
      <c r="O11" s="119"/>
      <c r="P11" s="119"/>
      <c r="Q11" s="119"/>
      <c r="R11" s="119"/>
      <c r="S11" s="120"/>
    </row>
    <row r="12" spans="1:19" ht="20.25" customHeight="1" x14ac:dyDescent="0.15">
      <c r="A12" s="152"/>
      <c r="B12" s="124" t="s">
        <v>65</v>
      </c>
      <c r="C12" s="125"/>
      <c r="D12" s="126"/>
      <c r="E12" s="127"/>
      <c r="F12" s="128"/>
      <c r="G12" s="128"/>
      <c r="H12" s="117"/>
      <c r="I12" s="117"/>
      <c r="J12" s="117"/>
      <c r="K12" s="116"/>
      <c r="L12" s="117"/>
      <c r="M12" s="117"/>
      <c r="N12" s="118" t="e">
        <f t="shared" ref="N12:N13" si="0">AVERAGE(E12:M12)</f>
        <v>#DIV/0!</v>
      </c>
      <c r="O12" s="119"/>
      <c r="P12" s="119"/>
      <c r="Q12" s="119"/>
      <c r="R12" s="119"/>
      <c r="S12" s="120"/>
    </row>
    <row r="13" spans="1:19" ht="20.25" customHeight="1" x14ac:dyDescent="0.15">
      <c r="A13" s="152"/>
      <c r="B13" s="124" t="s">
        <v>21</v>
      </c>
      <c r="C13" s="125"/>
      <c r="D13" s="126"/>
      <c r="E13" s="127"/>
      <c r="F13" s="128"/>
      <c r="G13" s="128"/>
      <c r="H13" s="117"/>
      <c r="I13" s="117"/>
      <c r="J13" s="117"/>
      <c r="K13" s="116"/>
      <c r="L13" s="117"/>
      <c r="M13" s="117"/>
      <c r="N13" s="118" t="e">
        <f t="shared" si="0"/>
        <v>#DIV/0!</v>
      </c>
      <c r="O13" s="119"/>
      <c r="P13" s="119"/>
      <c r="Q13" s="119"/>
      <c r="R13" s="119"/>
      <c r="S13" s="120"/>
    </row>
    <row r="14" spans="1:19" ht="21.75" customHeight="1" thickBot="1" x14ac:dyDescent="0.2">
      <c r="A14" s="153"/>
      <c r="B14" s="121" t="s">
        <v>22</v>
      </c>
      <c r="C14" s="122"/>
      <c r="D14" s="123"/>
      <c r="E14" s="129">
        <f>E13+(E11*0.6)</f>
        <v>0</v>
      </c>
      <c r="F14" s="130"/>
      <c r="G14" s="130"/>
      <c r="H14" s="131">
        <f t="shared" ref="H14" si="1">H13+(H11*0.6)</f>
        <v>0</v>
      </c>
      <c r="I14" s="131"/>
      <c r="J14" s="131"/>
      <c r="K14" s="132">
        <f t="shared" ref="K14" si="2">K13+(K11*0.6)</f>
        <v>0</v>
      </c>
      <c r="L14" s="131"/>
      <c r="M14" s="131"/>
      <c r="N14" s="133" t="e">
        <f>N13+(N11*0.6)</f>
        <v>#DIV/0!</v>
      </c>
      <c r="O14" s="133"/>
      <c r="P14" s="133"/>
      <c r="Q14" s="133"/>
      <c r="R14" s="133"/>
      <c r="S14" s="18" t="s">
        <v>29</v>
      </c>
    </row>
    <row r="15" spans="1:19" ht="24.75" customHeight="1" x14ac:dyDescent="0.15">
      <c r="A15" s="9" t="s">
        <v>81</v>
      </c>
      <c r="D15" s="11"/>
      <c r="E15" s="13"/>
      <c r="F15" s="13"/>
      <c r="G15" s="13"/>
      <c r="H15" s="13"/>
      <c r="I15" s="13"/>
      <c r="J15" s="13"/>
      <c r="K15" s="13"/>
      <c r="L15" s="13"/>
      <c r="M15" s="13"/>
      <c r="N15" s="13"/>
      <c r="O15" s="13"/>
      <c r="P15" s="13"/>
      <c r="Q15" s="13"/>
      <c r="R15" s="13"/>
      <c r="S15" s="13"/>
    </row>
    <row r="16" spans="1:19" ht="30.75" customHeight="1" x14ac:dyDescent="0.15">
      <c r="A16" s="244" t="s">
        <v>146</v>
      </c>
      <c r="B16" s="244"/>
      <c r="C16" s="244"/>
      <c r="D16" s="244"/>
      <c r="E16" s="244"/>
      <c r="F16" s="244"/>
      <c r="G16" s="244"/>
      <c r="H16" s="244"/>
      <c r="I16" s="244"/>
      <c r="J16" s="244"/>
      <c r="K16" s="244"/>
      <c r="L16" s="244"/>
      <c r="M16" s="244"/>
      <c r="N16" s="244"/>
      <c r="O16" s="244"/>
      <c r="P16" s="244"/>
      <c r="Q16" s="244"/>
      <c r="R16" s="244"/>
      <c r="S16" s="244"/>
    </row>
    <row r="17" spans="1:24" ht="29.25" customHeight="1" x14ac:dyDescent="0.15">
      <c r="A17" s="15" t="s">
        <v>26</v>
      </c>
      <c r="B17" s="15"/>
      <c r="C17" s="15"/>
      <c r="D17" s="15"/>
      <c r="E17" s="15"/>
      <c r="F17" s="15"/>
      <c r="G17" s="15"/>
      <c r="H17" s="15"/>
      <c r="I17" s="15"/>
      <c r="J17" s="15"/>
      <c r="K17" s="15"/>
      <c r="L17" s="15"/>
      <c r="M17" s="15"/>
      <c r="N17" s="15"/>
      <c r="O17" s="15"/>
      <c r="P17" s="15"/>
      <c r="Q17" s="15"/>
      <c r="R17" s="15"/>
      <c r="S17" s="15"/>
    </row>
    <row r="18" spans="1:24" ht="20.25" customHeight="1" thickBot="1" x14ac:dyDescent="0.2">
      <c r="A18" s="11" t="s">
        <v>24</v>
      </c>
      <c r="B18" s="165"/>
      <c r="C18" s="165"/>
      <c r="D18" s="165"/>
      <c r="E18" s="11" t="s">
        <v>30</v>
      </c>
      <c r="F18" s="11" t="s">
        <v>25</v>
      </c>
      <c r="G18" s="165"/>
      <c r="H18" s="165"/>
      <c r="I18" s="165"/>
      <c r="J18" s="165"/>
      <c r="K18" s="165"/>
      <c r="L18" s="11" t="s">
        <v>30</v>
      </c>
      <c r="M18" s="16" t="s">
        <v>27</v>
      </c>
      <c r="N18" s="17"/>
      <c r="O18" s="166">
        <f>SUM(B18,G18)</f>
        <v>0</v>
      </c>
      <c r="P18" s="166"/>
      <c r="Q18" s="166"/>
      <c r="R18" s="166"/>
      <c r="S18" s="11" t="s">
        <v>30</v>
      </c>
    </row>
    <row r="19" spans="1:24" ht="20.25" customHeight="1" thickTop="1" thickBot="1" x14ac:dyDescent="0.2">
      <c r="A19" s="15" t="s">
        <v>28</v>
      </c>
      <c r="B19" s="15"/>
      <c r="C19" s="15"/>
      <c r="D19" s="15"/>
      <c r="E19" s="167"/>
      <c r="F19" s="167"/>
      <c r="G19" s="167"/>
      <c r="H19" s="167"/>
      <c r="I19" s="167"/>
      <c r="J19" s="15" t="s">
        <v>30</v>
      </c>
      <c r="K19" s="15"/>
      <c r="L19" s="15"/>
      <c r="M19" s="15"/>
      <c r="N19" s="15"/>
      <c r="O19" s="15"/>
      <c r="P19" s="15"/>
      <c r="Q19" s="15"/>
      <c r="R19" s="15"/>
      <c r="S19" s="15"/>
    </row>
    <row r="20" spans="1:24" ht="25.5" customHeight="1" thickTop="1" x14ac:dyDescent="0.15">
      <c r="A20" s="161"/>
      <c r="B20" s="161"/>
      <c r="C20" s="161"/>
      <c r="D20" s="161"/>
      <c r="E20" s="11"/>
      <c r="F20" s="11"/>
      <c r="G20" s="14"/>
      <c r="H20" s="14"/>
      <c r="I20" s="14"/>
      <c r="J20" s="14"/>
      <c r="K20" s="14"/>
      <c r="L20" s="11"/>
      <c r="M20" s="11"/>
      <c r="N20" s="14"/>
      <c r="O20" s="14"/>
      <c r="P20" s="14"/>
      <c r="Q20" s="14"/>
      <c r="R20" s="14"/>
      <c r="S20" s="11"/>
    </row>
    <row r="21" spans="1:24" ht="14.25" customHeight="1" thickBot="1" x14ac:dyDescent="0.2">
      <c r="A21" s="19" t="s">
        <v>67</v>
      </c>
      <c r="B21" s="19"/>
      <c r="C21" s="19"/>
      <c r="D21" s="19"/>
      <c r="E21" s="19"/>
      <c r="F21" s="19"/>
      <c r="G21" s="19"/>
      <c r="H21" s="19"/>
      <c r="I21" s="19"/>
      <c r="J21" s="19"/>
      <c r="K21" s="19"/>
      <c r="L21" s="19"/>
      <c r="M21" s="19"/>
      <c r="N21" s="19"/>
      <c r="O21" s="19"/>
      <c r="P21" s="19"/>
      <c r="Q21" s="19"/>
      <c r="R21" s="19"/>
      <c r="S21" s="19"/>
    </row>
    <row r="22" spans="1:24" ht="20.25" customHeight="1" thickBot="1" x14ac:dyDescent="0.2">
      <c r="A22" s="17" t="s">
        <v>68</v>
      </c>
      <c r="B22" s="17"/>
      <c r="C22" s="17"/>
      <c r="D22" s="17"/>
      <c r="E22" s="17"/>
      <c r="F22" s="17"/>
      <c r="J22" s="173">
        <f>と畜場様式2号②!I5/1000/9</f>
        <v>0</v>
      </c>
      <c r="K22" s="173"/>
      <c r="L22" s="11" t="s">
        <v>66</v>
      </c>
      <c r="M22" s="28" t="s">
        <v>31</v>
      </c>
      <c r="N22" s="113" t="e">
        <f>N14/(E19+J22)</f>
        <v>#DIV/0!</v>
      </c>
      <c r="O22" s="114"/>
      <c r="P22" s="114"/>
      <c r="Q22" s="115"/>
      <c r="R22" s="20" t="s">
        <v>32</v>
      </c>
      <c r="S22" s="32">
        <v>1.2</v>
      </c>
    </row>
    <row r="23" spans="1:24" ht="20.25" customHeight="1" thickTop="1" x14ac:dyDescent="0.15">
      <c r="V23" s="32"/>
    </row>
    <row r="24" spans="1:24" ht="14.25" customHeight="1" thickBot="1" x14ac:dyDescent="0.2">
      <c r="A24" s="15" t="s">
        <v>69</v>
      </c>
      <c r="B24" s="15"/>
      <c r="C24" s="15"/>
    </row>
    <row r="25" spans="1:24" ht="20.25" customHeight="1" thickBot="1" x14ac:dyDescent="0.2">
      <c r="A25" s="21" t="s">
        <v>70</v>
      </c>
      <c r="D25" s="22"/>
      <c r="G25" s="113" t="e">
        <f>(O18+(と畜場様式2号②!I5/1000))/N14</f>
        <v>#DIV/0!</v>
      </c>
      <c r="H25" s="114"/>
      <c r="I25" s="114"/>
      <c r="J25" s="115"/>
      <c r="K25" s="29" t="s">
        <v>34</v>
      </c>
      <c r="L25" s="30" t="s">
        <v>35</v>
      </c>
      <c r="M25" s="31" t="s">
        <v>36</v>
      </c>
    </row>
    <row r="26" spans="1:24" ht="20.25" customHeight="1" x14ac:dyDescent="0.15">
      <c r="U26" s="161"/>
      <c r="V26" s="161"/>
      <c r="W26" s="161"/>
      <c r="X26" s="161"/>
    </row>
    <row r="27" spans="1:24" ht="15.75" customHeight="1" x14ac:dyDescent="0.15"/>
    <row r="28" spans="1:24" ht="15.75" customHeight="1" x14ac:dyDescent="0.15"/>
    <row r="29" spans="1:24" ht="15.75" customHeight="1" x14ac:dyDescent="0.15"/>
    <row r="30" spans="1:24" ht="15.75" customHeight="1" x14ac:dyDescent="0.15"/>
    <row r="31" spans="1:24" ht="15.75" customHeight="1" x14ac:dyDescent="0.15"/>
    <row r="32" spans="1:24" ht="15.75" customHeight="1" thickBot="1" x14ac:dyDescent="0.2">
      <c r="A32" s="9" t="s">
        <v>48</v>
      </c>
      <c r="Q32" s="250" t="s">
        <v>145</v>
      </c>
      <c r="R32" s="250"/>
      <c r="S32" s="250"/>
    </row>
    <row r="33" spans="1:19" ht="20.25" customHeight="1" thickBot="1" x14ac:dyDescent="0.2">
      <c r="A33" s="162" t="s">
        <v>37</v>
      </c>
      <c r="B33" s="163"/>
      <c r="C33" s="163"/>
      <c r="D33" s="164"/>
      <c r="E33" s="162" t="s">
        <v>38</v>
      </c>
      <c r="F33" s="163"/>
      <c r="G33" s="163" t="s">
        <v>39</v>
      </c>
      <c r="H33" s="163"/>
      <c r="I33" s="163" t="s">
        <v>40</v>
      </c>
      <c r="J33" s="163"/>
      <c r="K33" s="163" t="s">
        <v>41</v>
      </c>
      <c r="L33" s="163"/>
      <c r="M33" s="163" t="s">
        <v>42</v>
      </c>
      <c r="N33" s="168"/>
      <c r="O33" s="169" t="s">
        <v>60</v>
      </c>
      <c r="P33" s="170"/>
      <c r="Q33" s="171" t="s">
        <v>50</v>
      </c>
      <c r="R33" s="171"/>
      <c r="S33" s="172"/>
    </row>
    <row r="34" spans="1:19" ht="27.75" customHeight="1" thickBot="1" x14ac:dyDescent="0.2">
      <c r="A34" s="226" t="s">
        <v>62</v>
      </c>
      <c r="B34" s="227"/>
      <c r="C34" s="227"/>
      <c r="D34" s="228"/>
      <c r="E34" s="229">
        <f>K14</f>
        <v>0</v>
      </c>
      <c r="F34" s="230"/>
      <c r="G34" s="245"/>
      <c r="H34" s="245"/>
      <c r="I34" s="245"/>
      <c r="J34" s="245"/>
      <c r="K34" s="245"/>
      <c r="L34" s="245"/>
      <c r="M34" s="245"/>
      <c r="N34" s="246"/>
      <c r="O34" s="247"/>
      <c r="P34" s="248"/>
      <c r="Q34" s="249"/>
      <c r="R34" s="171"/>
      <c r="S34" s="172"/>
    </row>
    <row r="35" spans="1:19" ht="20.25" customHeight="1" x14ac:dyDescent="0.15">
      <c r="A35" s="184" t="s">
        <v>49</v>
      </c>
      <c r="B35" s="187" t="s">
        <v>24</v>
      </c>
      <c r="C35" s="189" t="s">
        <v>43</v>
      </c>
      <c r="D35" s="190"/>
      <c r="E35" s="191"/>
      <c r="F35" s="192"/>
      <c r="G35" s="192"/>
      <c r="H35" s="192"/>
      <c r="I35" s="192"/>
      <c r="J35" s="192"/>
      <c r="K35" s="192"/>
      <c r="L35" s="192"/>
      <c r="M35" s="192"/>
      <c r="N35" s="193"/>
      <c r="O35" s="194"/>
      <c r="P35" s="195"/>
      <c r="Q35" s="140"/>
      <c r="R35" s="141"/>
      <c r="S35" s="207"/>
    </row>
    <row r="36" spans="1:19" ht="20.25" customHeight="1" thickBot="1" x14ac:dyDescent="0.2">
      <c r="A36" s="185"/>
      <c r="B36" s="188"/>
      <c r="C36" s="174" t="s">
        <v>44</v>
      </c>
      <c r="D36" s="175"/>
      <c r="E36" s="176"/>
      <c r="F36" s="177"/>
      <c r="G36" s="177"/>
      <c r="H36" s="177"/>
      <c r="I36" s="177"/>
      <c r="J36" s="177"/>
      <c r="K36" s="177"/>
      <c r="L36" s="177"/>
      <c r="M36" s="177"/>
      <c r="N36" s="178"/>
      <c r="O36" s="179"/>
      <c r="P36" s="180"/>
      <c r="Q36" s="181"/>
      <c r="R36" s="182"/>
      <c r="S36" s="183"/>
    </row>
    <row r="37" spans="1:19" ht="20.25" customHeight="1" thickTop="1" thickBot="1" x14ac:dyDescent="0.2">
      <c r="A37" s="185"/>
      <c r="B37" s="203" t="s">
        <v>45</v>
      </c>
      <c r="C37" s="203"/>
      <c r="D37" s="204"/>
      <c r="E37" s="205">
        <f>SUM(E35:F36)</f>
        <v>0</v>
      </c>
      <c r="F37" s="206"/>
      <c r="G37" s="200">
        <f t="shared" ref="G37" si="3">SUM(G35:H36)</f>
        <v>0</v>
      </c>
      <c r="H37" s="201"/>
      <c r="I37" s="200">
        <f t="shared" ref="I37" si="4">SUM(I35:J36)</f>
        <v>0</v>
      </c>
      <c r="J37" s="201"/>
      <c r="K37" s="200">
        <f t="shared" ref="K37" si="5">SUM(K35:L36)</f>
        <v>0</v>
      </c>
      <c r="L37" s="201"/>
      <c r="M37" s="200">
        <f t="shared" ref="M37" si="6">SUM(M35:N36)</f>
        <v>0</v>
      </c>
      <c r="N37" s="197"/>
      <c r="O37" s="196">
        <f t="shared" ref="O37" si="7">SUM(O35:P36)</f>
        <v>0</v>
      </c>
      <c r="P37" s="197"/>
      <c r="Q37" s="210"/>
      <c r="R37" s="211"/>
      <c r="S37" s="212"/>
    </row>
    <row r="38" spans="1:19" ht="20.25" customHeight="1" x14ac:dyDescent="0.15">
      <c r="A38" s="185"/>
      <c r="B38" s="217" t="s">
        <v>25</v>
      </c>
      <c r="C38" s="219" t="s">
        <v>46</v>
      </c>
      <c r="D38" s="220"/>
      <c r="E38" s="221"/>
      <c r="F38" s="222"/>
      <c r="G38" s="222"/>
      <c r="H38" s="222"/>
      <c r="I38" s="222"/>
      <c r="J38" s="222"/>
      <c r="K38" s="222"/>
      <c r="L38" s="222"/>
      <c r="M38" s="222"/>
      <c r="N38" s="223"/>
      <c r="O38" s="194"/>
      <c r="P38" s="195"/>
      <c r="Q38" s="140"/>
      <c r="R38" s="141"/>
      <c r="S38" s="207"/>
    </row>
    <row r="39" spans="1:19" ht="20.25" customHeight="1" x14ac:dyDescent="0.15">
      <c r="A39" s="185"/>
      <c r="B39" s="218"/>
      <c r="C39" s="145" t="s">
        <v>47</v>
      </c>
      <c r="D39" s="124"/>
      <c r="E39" s="208"/>
      <c r="F39" s="202"/>
      <c r="G39" s="202"/>
      <c r="H39" s="202"/>
      <c r="I39" s="202"/>
      <c r="J39" s="202"/>
      <c r="K39" s="202"/>
      <c r="L39" s="202"/>
      <c r="M39" s="202"/>
      <c r="N39" s="209"/>
      <c r="O39" s="198"/>
      <c r="P39" s="199"/>
      <c r="Q39" s="134"/>
      <c r="R39" s="125"/>
      <c r="S39" s="143"/>
    </row>
    <row r="40" spans="1:19" ht="20.25" customHeight="1" x14ac:dyDescent="0.15">
      <c r="A40" s="185"/>
      <c r="B40" s="218"/>
      <c r="C40" s="145" t="s">
        <v>43</v>
      </c>
      <c r="D40" s="124"/>
      <c r="E40" s="208"/>
      <c r="F40" s="202"/>
      <c r="G40" s="202"/>
      <c r="H40" s="202"/>
      <c r="I40" s="202"/>
      <c r="J40" s="202"/>
      <c r="K40" s="202"/>
      <c r="L40" s="202"/>
      <c r="M40" s="202"/>
      <c r="N40" s="209"/>
      <c r="O40" s="198"/>
      <c r="P40" s="199"/>
      <c r="Q40" s="134"/>
      <c r="R40" s="125"/>
      <c r="S40" s="143"/>
    </row>
    <row r="41" spans="1:19" ht="20.25" customHeight="1" x14ac:dyDescent="0.15">
      <c r="A41" s="185"/>
      <c r="B41" s="218"/>
      <c r="C41" s="145"/>
      <c r="D41" s="124"/>
      <c r="E41" s="224"/>
      <c r="F41" s="213"/>
      <c r="G41" s="213"/>
      <c r="H41" s="213"/>
      <c r="I41" s="213"/>
      <c r="J41" s="213"/>
      <c r="K41" s="213"/>
      <c r="L41" s="213"/>
      <c r="M41" s="213"/>
      <c r="N41" s="214"/>
      <c r="O41" s="215"/>
      <c r="P41" s="216"/>
      <c r="Q41" s="134"/>
      <c r="R41" s="125"/>
      <c r="S41" s="143"/>
    </row>
    <row r="42" spans="1:19" ht="20.25" customHeight="1" thickBot="1" x14ac:dyDescent="0.2">
      <c r="A42" s="185"/>
      <c r="B42" s="188"/>
      <c r="C42" s="174" t="s">
        <v>44</v>
      </c>
      <c r="D42" s="175"/>
      <c r="E42" s="176"/>
      <c r="F42" s="177"/>
      <c r="G42" s="177"/>
      <c r="H42" s="177"/>
      <c r="I42" s="177"/>
      <c r="J42" s="177"/>
      <c r="K42" s="177"/>
      <c r="L42" s="177"/>
      <c r="M42" s="177"/>
      <c r="N42" s="178"/>
      <c r="O42" s="179"/>
      <c r="P42" s="180"/>
      <c r="Q42" s="181"/>
      <c r="R42" s="182"/>
      <c r="S42" s="183"/>
    </row>
    <row r="43" spans="1:19" ht="20.25" customHeight="1" thickTop="1" thickBot="1" x14ac:dyDescent="0.2">
      <c r="A43" s="186"/>
      <c r="B43" s="203" t="s">
        <v>45</v>
      </c>
      <c r="C43" s="203"/>
      <c r="D43" s="204"/>
      <c r="E43" s="205">
        <f>SUM(E38:F42)</f>
        <v>0</v>
      </c>
      <c r="F43" s="206"/>
      <c r="G43" s="200">
        <f t="shared" ref="G43" si="8">SUM(G38:H42)</f>
        <v>0</v>
      </c>
      <c r="H43" s="201"/>
      <c r="I43" s="200">
        <f t="shared" ref="I43" si="9">SUM(I38:J42)</f>
        <v>0</v>
      </c>
      <c r="J43" s="201"/>
      <c r="K43" s="200">
        <f t="shared" ref="K43" si="10">SUM(K38:L42)</f>
        <v>0</v>
      </c>
      <c r="L43" s="201"/>
      <c r="M43" s="200">
        <f t="shared" ref="M43" si="11">SUM(M38:N42)</f>
        <v>0</v>
      </c>
      <c r="N43" s="197"/>
      <c r="O43" s="196">
        <f t="shared" ref="O43" si="12">SUM(O38:P42)</f>
        <v>0</v>
      </c>
      <c r="P43" s="197"/>
      <c r="Q43" s="210"/>
      <c r="R43" s="211"/>
      <c r="S43" s="212"/>
    </row>
    <row r="44" spans="1:19" ht="20.25" customHeight="1" thickBot="1" x14ac:dyDescent="0.2">
      <c r="A44" s="226" t="s">
        <v>63</v>
      </c>
      <c r="B44" s="227"/>
      <c r="C44" s="227"/>
      <c r="D44" s="228"/>
      <c r="E44" s="229">
        <f>E37+E43</f>
        <v>0</v>
      </c>
      <c r="F44" s="230"/>
      <c r="G44" s="231">
        <f t="shared" ref="G44" si="13">G37+G43</f>
        <v>0</v>
      </c>
      <c r="H44" s="232"/>
      <c r="I44" s="231">
        <f t="shared" ref="I44" si="14">I37+I43</f>
        <v>0</v>
      </c>
      <c r="J44" s="232"/>
      <c r="K44" s="231">
        <f t="shared" ref="K44" si="15">K37+K43</f>
        <v>0</v>
      </c>
      <c r="L44" s="232"/>
      <c r="M44" s="231">
        <f t="shared" ref="M44" si="16">M37+M43</f>
        <v>0</v>
      </c>
      <c r="N44" s="233"/>
      <c r="O44" s="234">
        <f t="shared" ref="O44" si="17">O37+O43</f>
        <v>0</v>
      </c>
      <c r="P44" s="233"/>
      <c r="Q44" s="235"/>
      <c r="R44" s="236"/>
      <c r="S44" s="237"/>
    </row>
    <row r="45" spans="1:19" ht="20.25" customHeight="1" thickTop="1" thickBot="1" x14ac:dyDescent="0.2">
      <c r="A45" s="225" t="s">
        <v>64</v>
      </c>
      <c r="B45" s="203"/>
      <c r="C45" s="203"/>
      <c r="D45" s="204"/>
      <c r="E45" s="205">
        <f>E34-E44</f>
        <v>0</v>
      </c>
      <c r="F45" s="206"/>
      <c r="G45" s="200">
        <f t="shared" ref="G45" si="18">G34-G44</f>
        <v>0</v>
      </c>
      <c r="H45" s="201"/>
      <c r="I45" s="200">
        <f t="shared" ref="I45" si="19">I34-I44</f>
        <v>0</v>
      </c>
      <c r="J45" s="201"/>
      <c r="K45" s="200">
        <f t="shared" ref="K45" si="20">K34-K44</f>
        <v>0</v>
      </c>
      <c r="L45" s="201"/>
      <c r="M45" s="200">
        <f t="shared" ref="M45" si="21">M34-M44</f>
        <v>0</v>
      </c>
      <c r="N45" s="197"/>
      <c r="O45" s="196">
        <f t="shared" ref="O45" si="22">O34-O44</f>
        <v>0</v>
      </c>
      <c r="P45" s="197"/>
      <c r="Q45" s="210"/>
      <c r="R45" s="211"/>
      <c r="S45" s="212"/>
    </row>
    <row r="46" spans="1:19" ht="20.25" customHeight="1" x14ac:dyDescent="0.15"/>
    <row r="47" spans="1:19" ht="17.25" customHeight="1" x14ac:dyDescent="0.15"/>
  </sheetData>
  <mergeCells count="170">
    <mergeCell ref="N9:S10"/>
    <mergeCell ref="B10:D10"/>
    <mergeCell ref="E10:G10"/>
    <mergeCell ref="H10:J10"/>
    <mergeCell ref="K10:M10"/>
    <mergeCell ref="Q35:S35"/>
    <mergeCell ref="A16:S16"/>
    <mergeCell ref="A34:D34"/>
    <mergeCell ref="E34:F34"/>
    <mergeCell ref="G34:H34"/>
    <mergeCell ref="I34:J34"/>
    <mergeCell ref="K34:L34"/>
    <mergeCell ref="M34:N34"/>
    <mergeCell ref="O34:P34"/>
    <mergeCell ref="Q34:S34"/>
    <mergeCell ref="N22:Q22"/>
    <mergeCell ref="Q32:S32"/>
    <mergeCell ref="A45:D45"/>
    <mergeCell ref="E45:F45"/>
    <mergeCell ref="G45:H45"/>
    <mergeCell ref="I45:J45"/>
    <mergeCell ref="K45:L45"/>
    <mergeCell ref="M45:N45"/>
    <mergeCell ref="O45:P45"/>
    <mergeCell ref="Q45:S45"/>
    <mergeCell ref="A44:D44"/>
    <mergeCell ref="E44:F44"/>
    <mergeCell ref="G44:H44"/>
    <mergeCell ref="I44:J44"/>
    <mergeCell ref="K44:L44"/>
    <mergeCell ref="M44:N44"/>
    <mergeCell ref="O44:P44"/>
    <mergeCell ref="Q44:S44"/>
    <mergeCell ref="C42:D42"/>
    <mergeCell ref="E42:F42"/>
    <mergeCell ref="G42:H42"/>
    <mergeCell ref="I42:J42"/>
    <mergeCell ref="K42:L42"/>
    <mergeCell ref="M42:N42"/>
    <mergeCell ref="O42:P42"/>
    <mergeCell ref="Q42:S42"/>
    <mergeCell ref="B43:D43"/>
    <mergeCell ref="E43:F43"/>
    <mergeCell ref="G43:H43"/>
    <mergeCell ref="I43:J43"/>
    <mergeCell ref="B38:B42"/>
    <mergeCell ref="C38:D38"/>
    <mergeCell ref="E38:F38"/>
    <mergeCell ref="G38:H38"/>
    <mergeCell ref="I38:J38"/>
    <mergeCell ref="K38:L38"/>
    <mergeCell ref="M38:N38"/>
    <mergeCell ref="O38:P38"/>
    <mergeCell ref="Q43:S43"/>
    <mergeCell ref="Q40:S40"/>
    <mergeCell ref="C41:D41"/>
    <mergeCell ref="E41:F41"/>
    <mergeCell ref="G41:H41"/>
    <mergeCell ref="I41:J41"/>
    <mergeCell ref="K41:L41"/>
    <mergeCell ref="M41:N41"/>
    <mergeCell ref="O41:P41"/>
    <mergeCell ref="Q41:S41"/>
    <mergeCell ref="M40:N40"/>
    <mergeCell ref="C40:D40"/>
    <mergeCell ref="E40:F40"/>
    <mergeCell ref="G40:H40"/>
    <mergeCell ref="I40:J40"/>
    <mergeCell ref="K40:L40"/>
    <mergeCell ref="B37:D37"/>
    <mergeCell ref="E37:F37"/>
    <mergeCell ref="G37:H37"/>
    <mergeCell ref="I37:J37"/>
    <mergeCell ref="K37:L37"/>
    <mergeCell ref="M37:N37"/>
    <mergeCell ref="Q38:S38"/>
    <mergeCell ref="C39:D39"/>
    <mergeCell ref="E39:F39"/>
    <mergeCell ref="Q39:S39"/>
    <mergeCell ref="K39:L39"/>
    <mergeCell ref="M39:N39"/>
    <mergeCell ref="O39:P39"/>
    <mergeCell ref="Q37:S37"/>
    <mergeCell ref="C36:D36"/>
    <mergeCell ref="E36:F36"/>
    <mergeCell ref="G36:H36"/>
    <mergeCell ref="I36:J36"/>
    <mergeCell ref="K36:L36"/>
    <mergeCell ref="M36:N36"/>
    <mergeCell ref="O36:P36"/>
    <mergeCell ref="Q36:S36"/>
    <mergeCell ref="A35:A43"/>
    <mergeCell ref="B35:B36"/>
    <mergeCell ref="C35:D35"/>
    <mergeCell ref="E35:F35"/>
    <mergeCell ref="G35:H35"/>
    <mergeCell ref="I35:J35"/>
    <mergeCell ref="K35:L35"/>
    <mergeCell ref="M35:N35"/>
    <mergeCell ref="O35:P35"/>
    <mergeCell ref="O37:P37"/>
    <mergeCell ref="O40:P40"/>
    <mergeCell ref="K43:L43"/>
    <mergeCell ref="M43:N43"/>
    <mergeCell ref="O43:P43"/>
    <mergeCell ref="G39:H39"/>
    <mergeCell ref="I39:J39"/>
    <mergeCell ref="U26:X26"/>
    <mergeCell ref="A33:D33"/>
    <mergeCell ref="E33:F33"/>
    <mergeCell ref="G33:H33"/>
    <mergeCell ref="I33:J33"/>
    <mergeCell ref="K33:L33"/>
    <mergeCell ref="G18:K18"/>
    <mergeCell ref="O18:R18"/>
    <mergeCell ref="E19:I19"/>
    <mergeCell ref="A20:D20"/>
    <mergeCell ref="B18:D18"/>
    <mergeCell ref="M33:N33"/>
    <mergeCell ref="O33:P33"/>
    <mergeCell ref="Q33:S33"/>
    <mergeCell ref="J22:K22"/>
    <mergeCell ref="D1:S1"/>
    <mergeCell ref="A2:S2"/>
    <mergeCell ref="A3:S3"/>
    <mergeCell ref="A4:D4"/>
    <mergeCell ref="B12:D12"/>
    <mergeCell ref="E12:G12"/>
    <mergeCell ref="H12:J12"/>
    <mergeCell ref="K12:M12"/>
    <mergeCell ref="N12:S12"/>
    <mergeCell ref="N8:S8"/>
    <mergeCell ref="P6:S6"/>
    <mergeCell ref="L6:O6"/>
    <mergeCell ref="I6:K6"/>
    <mergeCell ref="E7:H7"/>
    <mergeCell ref="I7:K7"/>
    <mergeCell ref="L7:O7"/>
    <mergeCell ref="P7:S7"/>
    <mergeCell ref="A9:A14"/>
    <mergeCell ref="B9:D9"/>
    <mergeCell ref="E9:G9"/>
    <mergeCell ref="H9:J9"/>
    <mergeCell ref="A6:D7"/>
    <mergeCell ref="E6:H6"/>
    <mergeCell ref="A8:D8"/>
    <mergeCell ref="F4:H4"/>
    <mergeCell ref="G25:J25"/>
    <mergeCell ref="K11:M11"/>
    <mergeCell ref="N11:S11"/>
    <mergeCell ref="B14:D14"/>
    <mergeCell ref="B13:D13"/>
    <mergeCell ref="E13:G13"/>
    <mergeCell ref="E14:G14"/>
    <mergeCell ref="H14:J14"/>
    <mergeCell ref="K14:M14"/>
    <mergeCell ref="N14:R14"/>
    <mergeCell ref="B11:D11"/>
    <mergeCell ref="E11:G11"/>
    <mergeCell ref="H11:J11"/>
    <mergeCell ref="H13:J13"/>
    <mergeCell ref="K13:M13"/>
    <mergeCell ref="N13:S13"/>
    <mergeCell ref="K9:M9"/>
    <mergeCell ref="A5:D5"/>
    <mergeCell ref="E5:G5"/>
    <mergeCell ref="H5:I5"/>
    <mergeCell ref="E8:G8"/>
    <mergeCell ref="H8:J8"/>
    <mergeCell ref="K8:M8"/>
  </mergeCells>
  <phoneticPr fontId="2"/>
  <printOptions horizontalCentered="1"/>
  <pageMargins left="0.11811023622047245" right="0.11811023622047245" top="0.55118110236220474" bottom="0"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29"/>
  <sheetViews>
    <sheetView zoomScale="96" zoomScaleNormal="96" workbookViewId="0">
      <selection activeCell="C2" sqref="C2:D2"/>
    </sheetView>
  </sheetViews>
  <sheetFormatPr defaultRowHeight="13.5" x14ac:dyDescent="0.15"/>
  <cols>
    <col min="1" max="1" width="27.25" style="1" customWidth="1"/>
    <col min="2" max="2" width="7.25" style="1" customWidth="1"/>
    <col min="3" max="3" width="15.125" style="1" customWidth="1"/>
    <col min="4" max="4" width="3.875" style="1" customWidth="1"/>
    <col min="5" max="5" width="15.125" style="1" customWidth="1"/>
    <col min="6" max="6" width="3.875" style="1" customWidth="1"/>
    <col min="7" max="7" width="15.125" style="1" customWidth="1"/>
    <col min="8" max="8" width="3.875" style="1" customWidth="1"/>
    <col min="9" max="9" width="15.125" style="1" customWidth="1"/>
    <col min="10" max="10" width="3.875" style="1" customWidth="1"/>
    <col min="11" max="11" width="19.75" style="1" customWidth="1"/>
    <col min="12" max="16384" width="9" style="1"/>
  </cols>
  <sheetData>
    <row r="1" spans="1:11" s="2" customFormat="1" ht="22.5" customHeight="1" thickBot="1" x14ac:dyDescent="0.2">
      <c r="A1" s="2" t="s">
        <v>51</v>
      </c>
    </row>
    <row r="2" spans="1:11" ht="22.5" customHeight="1" x14ac:dyDescent="0.15">
      <c r="A2" s="260" t="s">
        <v>9</v>
      </c>
      <c r="B2" s="261"/>
      <c r="C2" s="264"/>
      <c r="D2" s="264"/>
      <c r="E2" s="264"/>
      <c r="F2" s="264"/>
      <c r="G2" s="264"/>
      <c r="H2" s="264"/>
      <c r="I2" s="274" t="s">
        <v>0</v>
      </c>
      <c r="J2" s="275"/>
    </row>
    <row r="3" spans="1:11" ht="22.5" customHeight="1" x14ac:dyDescent="0.15">
      <c r="A3" s="262" t="s">
        <v>59</v>
      </c>
      <c r="B3" s="263"/>
      <c r="C3" s="98"/>
      <c r="D3" s="33" t="s">
        <v>8</v>
      </c>
      <c r="E3" s="98"/>
      <c r="F3" s="33" t="s">
        <v>8</v>
      </c>
      <c r="G3" s="98"/>
      <c r="H3" s="33" t="s">
        <v>8</v>
      </c>
      <c r="I3" s="4">
        <f>SUM(C3,E3,G3)</f>
        <v>0</v>
      </c>
      <c r="J3" s="25" t="s">
        <v>8</v>
      </c>
      <c r="K3" s="7"/>
    </row>
    <row r="4" spans="1:11" ht="22.5" customHeight="1" x14ac:dyDescent="0.15">
      <c r="A4" s="262" t="s">
        <v>11</v>
      </c>
      <c r="B4" s="263"/>
      <c r="C4" s="4">
        <f>C3*8%</f>
        <v>0</v>
      </c>
      <c r="D4" s="33" t="s">
        <v>8</v>
      </c>
      <c r="E4" s="4">
        <f>E3*8%</f>
        <v>0</v>
      </c>
      <c r="F4" s="33" t="s">
        <v>8</v>
      </c>
      <c r="G4" s="4">
        <f>G3*8%</f>
        <v>0</v>
      </c>
      <c r="H4" s="33" t="s">
        <v>8</v>
      </c>
      <c r="I4" s="4">
        <f t="shared" ref="I4:I5" si="0">SUM(C4,E4,G4)</f>
        <v>0</v>
      </c>
      <c r="J4" s="25" t="s">
        <v>8</v>
      </c>
    </row>
    <row r="5" spans="1:11" ht="22.5" customHeight="1" x14ac:dyDescent="0.15">
      <c r="A5" s="262" t="s">
        <v>10</v>
      </c>
      <c r="B5" s="263"/>
      <c r="C5" s="4">
        <f>SUM(C3:C4)</f>
        <v>0</v>
      </c>
      <c r="D5" s="33" t="s">
        <v>8</v>
      </c>
      <c r="E5" s="4">
        <f>SUM(E3:E4)</f>
        <v>0</v>
      </c>
      <c r="F5" s="33" t="s">
        <v>8</v>
      </c>
      <c r="G5" s="4">
        <f>SUM(G3:G4)</f>
        <v>0</v>
      </c>
      <c r="H5" s="33" t="s">
        <v>8</v>
      </c>
      <c r="I5" s="4">
        <f t="shared" si="0"/>
        <v>0</v>
      </c>
      <c r="J5" s="25" t="s">
        <v>8</v>
      </c>
    </row>
    <row r="6" spans="1:11" ht="22.5" customHeight="1" x14ac:dyDescent="0.15">
      <c r="A6" s="262" t="s">
        <v>12</v>
      </c>
      <c r="B6" s="263"/>
      <c r="C6" s="268"/>
      <c r="D6" s="269"/>
      <c r="E6" s="273"/>
      <c r="F6" s="269"/>
      <c r="G6" s="268"/>
      <c r="H6" s="269"/>
      <c r="I6" s="268"/>
      <c r="J6" s="276"/>
    </row>
    <row r="7" spans="1:11" ht="22.5" customHeight="1" x14ac:dyDescent="0.15">
      <c r="A7" s="270" t="s">
        <v>7</v>
      </c>
      <c r="B7" s="23" t="s">
        <v>2</v>
      </c>
      <c r="C7" s="258"/>
      <c r="D7" s="259"/>
      <c r="E7" s="258"/>
      <c r="F7" s="259"/>
      <c r="G7" s="258"/>
      <c r="H7" s="259"/>
      <c r="I7" s="281"/>
      <c r="J7" s="282"/>
    </row>
    <row r="8" spans="1:11" ht="22.5" customHeight="1" x14ac:dyDescent="0.15">
      <c r="A8" s="271"/>
      <c r="B8" s="24" t="s">
        <v>3</v>
      </c>
      <c r="C8" s="258"/>
      <c r="D8" s="259"/>
      <c r="E8" s="258"/>
      <c r="F8" s="259"/>
      <c r="G8" s="258"/>
      <c r="H8" s="259"/>
      <c r="I8" s="281"/>
      <c r="J8" s="282"/>
    </row>
    <row r="9" spans="1:11" s="8" customFormat="1" ht="22.5" customHeight="1" x14ac:dyDescent="0.15">
      <c r="A9" s="284" t="s">
        <v>6</v>
      </c>
      <c r="B9" s="285"/>
      <c r="C9" s="272"/>
      <c r="D9" s="272"/>
      <c r="E9" s="272"/>
      <c r="F9" s="272"/>
      <c r="G9" s="272"/>
      <c r="H9" s="272"/>
      <c r="I9" s="277"/>
      <c r="J9" s="278"/>
    </row>
    <row r="10" spans="1:11" ht="22.5" customHeight="1" x14ac:dyDescent="0.15">
      <c r="A10" s="262" t="s">
        <v>5</v>
      </c>
      <c r="B10" s="263"/>
      <c r="C10" s="272"/>
      <c r="D10" s="272"/>
      <c r="E10" s="272"/>
      <c r="F10" s="272"/>
      <c r="G10" s="272"/>
      <c r="H10" s="272"/>
      <c r="I10" s="279"/>
      <c r="J10" s="280"/>
    </row>
    <row r="11" spans="1:11" ht="22.5" customHeight="1" x14ac:dyDescent="0.15">
      <c r="A11" s="262" t="s">
        <v>53</v>
      </c>
      <c r="B11" s="263"/>
      <c r="C11" s="258" t="s">
        <v>14</v>
      </c>
      <c r="D11" s="259"/>
      <c r="E11" s="258" t="s">
        <v>14</v>
      </c>
      <c r="F11" s="259"/>
      <c r="G11" s="258" t="s">
        <v>14</v>
      </c>
      <c r="H11" s="259"/>
      <c r="I11" s="281"/>
      <c r="J11" s="282"/>
    </row>
    <row r="12" spans="1:11" ht="22.5" customHeight="1" x14ac:dyDescent="0.15">
      <c r="A12" s="262" t="s">
        <v>13</v>
      </c>
      <c r="B12" s="263"/>
      <c r="C12" s="258"/>
      <c r="D12" s="283"/>
      <c r="E12" s="258"/>
      <c r="F12" s="283"/>
      <c r="G12" s="258"/>
      <c r="H12" s="283"/>
      <c r="I12" s="281"/>
      <c r="J12" s="282"/>
    </row>
    <row r="13" spans="1:11" ht="22.5" customHeight="1" x14ac:dyDescent="0.15">
      <c r="A13" s="254" t="s">
        <v>158</v>
      </c>
      <c r="B13" s="255"/>
      <c r="C13" s="251" t="s">
        <v>159</v>
      </c>
      <c r="D13" s="252"/>
      <c r="E13" s="252"/>
      <c r="F13" s="252"/>
      <c r="G13" s="252"/>
      <c r="H13" s="252"/>
      <c r="I13" s="252"/>
      <c r="J13" s="253"/>
    </row>
    <row r="14" spans="1:11" ht="22.5" customHeight="1" x14ac:dyDescent="0.15">
      <c r="A14" s="256"/>
      <c r="B14" s="257"/>
      <c r="C14" s="251" t="s">
        <v>160</v>
      </c>
      <c r="D14" s="252"/>
      <c r="E14" s="252"/>
      <c r="F14" s="252"/>
      <c r="G14" s="252"/>
      <c r="H14" s="252"/>
      <c r="I14" s="252"/>
      <c r="J14" s="253"/>
    </row>
    <row r="15" spans="1:11" ht="22.5" customHeight="1" x14ac:dyDescent="0.15">
      <c r="A15" s="290" t="s">
        <v>4</v>
      </c>
      <c r="B15" s="291"/>
      <c r="C15" s="292" t="s">
        <v>55</v>
      </c>
      <c r="D15" s="293"/>
      <c r="E15" s="292" t="s">
        <v>55</v>
      </c>
      <c r="F15" s="293"/>
      <c r="G15" s="292" t="s">
        <v>55</v>
      </c>
      <c r="H15" s="293"/>
      <c r="I15" s="288"/>
      <c r="J15" s="289"/>
    </row>
    <row r="16" spans="1:11" ht="22.5" customHeight="1" x14ac:dyDescent="0.15">
      <c r="A16" s="26" t="s">
        <v>56</v>
      </c>
      <c r="B16" s="6"/>
      <c r="C16" s="5"/>
      <c r="D16" s="6"/>
      <c r="E16" s="99" t="s">
        <v>57</v>
      </c>
      <c r="F16" s="6"/>
      <c r="G16" s="99" t="s">
        <v>58</v>
      </c>
      <c r="H16" s="3"/>
      <c r="I16" s="3"/>
      <c r="J16" s="27"/>
    </row>
    <row r="17" spans="1:17" ht="38.25" customHeight="1" thickBot="1" x14ac:dyDescent="0.2">
      <c r="A17" s="286" t="s">
        <v>52</v>
      </c>
      <c r="B17" s="287"/>
      <c r="C17" s="265" t="s">
        <v>61</v>
      </c>
      <c r="D17" s="266"/>
      <c r="E17" s="266"/>
      <c r="F17" s="266"/>
      <c r="G17" s="266"/>
      <c r="H17" s="266"/>
      <c r="I17" s="266"/>
      <c r="J17" s="267"/>
    </row>
    <row r="18" spans="1:17" s="2" customFormat="1" ht="22.5" customHeight="1" x14ac:dyDescent="0.15">
      <c r="A18" s="9"/>
      <c r="B18" s="9"/>
      <c r="C18" s="9"/>
      <c r="D18" s="11"/>
      <c r="E18" s="13"/>
      <c r="F18" s="13"/>
      <c r="G18" s="13"/>
      <c r="H18" s="13"/>
      <c r="I18" s="13"/>
      <c r="J18" s="13"/>
    </row>
    <row r="19" spans="1:17" s="2" customFormat="1" ht="37.5" customHeight="1" x14ac:dyDescent="0.15">
      <c r="A19" s="9" t="s">
        <v>54</v>
      </c>
      <c r="B19" s="9"/>
      <c r="C19" s="9"/>
      <c r="D19" s="9"/>
      <c r="E19" s="9"/>
      <c r="F19" s="9"/>
      <c r="G19" s="9"/>
      <c r="H19" s="9"/>
      <c r="I19" s="9"/>
      <c r="J19" s="9"/>
    </row>
    <row r="20" spans="1:17" s="9" customFormat="1" ht="22.5" customHeight="1" x14ac:dyDescent="0.15">
      <c r="A20" s="9" t="s">
        <v>73</v>
      </c>
      <c r="K20" s="13"/>
      <c r="L20" s="13"/>
      <c r="M20" s="13"/>
      <c r="N20" s="13"/>
      <c r="O20" s="13"/>
      <c r="P20" s="13"/>
      <c r="Q20" s="13"/>
    </row>
    <row r="21" spans="1:17" s="9" customFormat="1" ht="22.5" customHeight="1" x14ac:dyDescent="0.15">
      <c r="A21" s="11" t="s">
        <v>71</v>
      </c>
    </row>
    <row r="22" spans="1:17" s="2" customFormat="1" ht="22.5" customHeight="1" x14ac:dyDescent="0.15">
      <c r="A22" s="9" t="s">
        <v>72</v>
      </c>
      <c r="B22" s="9"/>
      <c r="C22" s="9"/>
      <c r="D22" s="9"/>
      <c r="E22" s="9"/>
      <c r="F22" s="9"/>
      <c r="G22" s="9"/>
      <c r="H22" s="9"/>
      <c r="I22" s="9"/>
      <c r="J22" s="9"/>
    </row>
    <row r="23" spans="1:17" s="2" customFormat="1" ht="22.5" customHeight="1" x14ac:dyDescent="0.15">
      <c r="A23" s="9" t="s">
        <v>74</v>
      </c>
      <c r="B23" s="9"/>
      <c r="C23" s="9"/>
      <c r="D23" s="9"/>
      <c r="E23" s="9"/>
      <c r="F23" s="9"/>
      <c r="G23" s="9"/>
      <c r="H23" s="9"/>
      <c r="I23" s="9"/>
      <c r="J23" s="9"/>
    </row>
    <row r="24" spans="1:17" ht="22.5" customHeight="1" x14ac:dyDescent="0.15">
      <c r="A24" s="244" t="s">
        <v>156</v>
      </c>
      <c r="B24" s="244"/>
      <c r="C24" s="244"/>
      <c r="D24" s="244"/>
      <c r="E24" s="244"/>
      <c r="F24" s="244"/>
      <c r="G24" s="244"/>
      <c r="H24" s="244"/>
      <c r="I24" s="244"/>
      <c r="J24" s="9"/>
    </row>
    <row r="25" spans="1:17" ht="22.5" customHeight="1" x14ac:dyDescent="0.15">
      <c r="A25" s="9" t="s">
        <v>75</v>
      </c>
      <c r="B25" s="9"/>
      <c r="C25" s="9"/>
      <c r="D25" s="9"/>
      <c r="E25" s="9"/>
      <c r="F25" s="9"/>
      <c r="G25" s="9"/>
      <c r="H25" s="9"/>
      <c r="I25" s="9"/>
      <c r="J25" s="9"/>
    </row>
    <row r="26" spans="1:17" ht="22.5" customHeight="1" x14ac:dyDescent="0.15">
      <c r="A26" s="9" t="s">
        <v>76</v>
      </c>
      <c r="B26" s="9"/>
      <c r="C26" s="9"/>
      <c r="D26" s="9"/>
      <c r="E26" s="9"/>
      <c r="F26" s="9"/>
      <c r="G26" s="9"/>
      <c r="H26" s="9"/>
      <c r="I26" s="9"/>
      <c r="J26" s="9"/>
    </row>
    <row r="27" spans="1:17" ht="22.5" customHeight="1" x14ac:dyDescent="0.15">
      <c r="A27" s="9" t="s">
        <v>155</v>
      </c>
    </row>
    <row r="28" spans="1:17" ht="22.5" customHeight="1" x14ac:dyDescent="0.15"/>
    <row r="29" spans="1:17" ht="21.75" customHeight="1" x14ac:dyDescent="0.15"/>
  </sheetData>
  <mergeCells count="53">
    <mergeCell ref="A24:I24"/>
    <mergeCell ref="A17:B17"/>
    <mergeCell ref="I15:J15"/>
    <mergeCell ref="A15:B15"/>
    <mergeCell ref="C15:D15"/>
    <mergeCell ref="E15:F15"/>
    <mergeCell ref="G15:H15"/>
    <mergeCell ref="G12:H12"/>
    <mergeCell ref="A9:B9"/>
    <mergeCell ref="A10:B10"/>
    <mergeCell ref="E12:F12"/>
    <mergeCell ref="C12:D12"/>
    <mergeCell ref="C11:D11"/>
    <mergeCell ref="G9:H9"/>
    <mergeCell ref="C9:D9"/>
    <mergeCell ref="E9:F9"/>
    <mergeCell ref="I7:J7"/>
    <mergeCell ref="I8:J8"/>
    <mergeCell ref="E11:F11"/>
    <mergeCell ref="G11:H11"/>
    <mergeCell ref="I11:J11"/>
    <mergeCell ref="C17:J17"/>
    <mergeCell ref="A11:B11"/>
    <mergeCell ref="A12:B12"/>
    <mergeCell ref="G6:H6"/>
    <mergeCell ref="A7:A8"/>
    <mergeCell ref="G10:H10"/>
    <mergeCell ref="C7:D7"/>
    <mergeCell ref="E7:F7"/>
    <mergeCell ref="G7:H7"/>
    <mergeCell ref="C6:D6"/>
    <mergeCell ref="E6:F6"/>
    <mergeCell ref="C10:D10"/>
    <mergeCell ref="E10:F10"/>
    <mergeCell ref="C8:D8"/>
    <mergeCell ref="E8:F8"/>
    <mergeCell ref="I6:J6"/>
    <mergeCell ref="C13:J13"/>
    <mergeCell ref="C14:J14"/>
    <mergeCell ref="A13:B14"/>
    <mergeCell ref="G8:H8"/>
    <mergeCell ref="A2:B2"/>
    <mergeCell ref="A3:B3"/>
    <mergeCell ref="A4:B4"/>
    <mergeCell ref="A5:B5"/>
    <mergeCell ref="A6:B6"/>
    <mergeCell ref="C2:D2"/>
    <mergeCell ref="E2:F2"/>
    <mergeCell ref="G2:H2"/>
    <mergeCell ref="I2:J2"/>
    <mergeCell ref="I9:J9"/>
    <mergeCell ref="I10:J10"/>
    <mergeCell ref="I12:J12"/>
  </mergeCells>
  <phoneticPr fontId="2"/>
  <printOptions horizontalCentered="1"/>
  <pageMargins left="3.937007874015748E-2" right="3.937007874015748E-2" top="0.39370078740157483" bottom="0"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A5" sqref="A5:H5"/>
    </sheetView>
  </sheetViews>
  <sheetFormatPr defaultRowHeight="13.5" x14ac:dyDescent="0.15"/>
  <cols>
    <col min="1" max="8" width="14.375" customWidth="1"/>
    <col min="9" max="9" width="12.625" customWidth="1"/>
  </cols>
  <sheetData>
    <row r="1" spans="1:8" x14ac:dyDescent="0.15">
      <c r="A1" t="s">
        <v>148</v>
      </c>
    </row>
    <row r="2" spans="1:8" ht="17.25" x14ac:dyDescent="0.15">
      <c r="A2" s="319" t="s">
        <v>147</v>
      </c>
      <c r="B2" s="319"/>
      <c r="C2" s="319"/>
      <c r="D2" s="319"/>
      <c r="E2" s="319"/>
      <c r="F2" s="319"/>
      <c r="G2" s="319"/>
      <c r="H2" s="319"/>
    </row>
    <row r="3" spans="1:8" ht="18" customHeight="1" x14ac:dyDescent="0.15">
      <c r="A3" s="294" t="s">
        <v>89</v>
      </c>
      <c r="B3" s="294"/>
      <c r="C3" s="294"/>
      <c r="D3" s="294"/>
      <c r="E3" s="294"/>
      <c r="F3" s="294"/>
      <c r="G3" s="294"/>
      <c r="H3" s="294"/>
    </row>
    <row r="4" spans="1:8" ht="18" customHeight="1" x14ac:dyDescent="0.15">
      <c r="A4" s="295" t="s">
        <v>90</v>
      </c>
      <c r="B4" s="295"/>
      <c r="C4" s="295"/>
      <c r="D4" s="295"/>
      <c r="E4" s="295"/>
      <c r="F4" s="295"/>
      <c r="G4" s="295"/>
      <c r="H4" s="295"/>
    </row>
    <row r="5" spans="1:8" ht="33" customHeight="1" x14ac:dyDescent="0.15">
      <c r="A5" s="296"/>
      <c r="B5" s="296"/>
      <c r="C5" s="296"/>
      <c r="D5" s="296"/>
      <c r="E5" s="296"/>
      <c r="F5" s="296"/>
      <c r="G5" s="296"/>
      <c r="H5" s="296"/>
    </row>
    <row r="6" spans="1:8" ht="18" customHeight="1" x14ac:dyDescent="0.15">
      <c r="A6" s="295" t="s">
        <v>91</v>
      </c>
      <c r="B6" s="295"/>
      <c r="C6" s="295"/>
      <c r="D6" s="295"/>
      <c r="E6" s="295"/>
      <c r="F6" s="295"/>
      <c r="G6" s="295"/>
      <c r="H6" s="295"/>
    </row>
    <row r="7" spans="1:8" ht="32.25" customHeight="1" x14ac:dyDescent="0.15">
      <c r="A7" s="297"/>
      <c r="B7" s="297"/>
      <c r="C7" s="297"/>
      <c r="D7" s="297"/>
      <c r="E7" s="297"/>
      <c r="F7" s="297"/>
      <c r="G7" s="297"/>
      <c r="H7" s="297"/>
    </row>
    <row r="8" spans="1:8" ht="18" customHeight="1" x14ac:dyDescent="0.15">
      <c r="A8" s="294" t="s">
        <v>92</v>
      </c>
      <c r="B8" s="294"/>
      <c r="C8" s="294"/>
      <c r="D8" s="294"/>
      <c r="E8" s="294"/>
      <c r="F8" s="294"/>
      <c r="G8" s="294"/>
      <c r="H8" s="294"/>
    </row>
    <row r="9" spans="1:8" ht="18" customHeight="1" x14ac:dyDescent="0.15">
      <c r="A9" s="40" t="s">
        <v>93</v>
      </c>
    </row>
    <row r="10" spans="1:8" ht="33" customHeight="1" x14ac:dyDescent="0.15">
      <c r="A10" s="342"/>
      <c r="B10" s="342"/>
      <c r="C10" s="342"/>
      <c r="D10" s="342"/>
      <c r="E10" s="342"/>
      <c r="F10" s="342"/>
      <c r="G10" s="342"/>
      <c r="H10" s="342"/>
    </row>
    <row r="11" spans="1:8" ht="21" customHeight="1" thickBot="1" x14ac:dyDescent="0.2">
      <c r="A11" s="41" t="s">
        <v>94</v>
      </c>
      <c r="B11" s="41"/>
      <c r="C11" s="41"/>
      <c r="D11" s="41"/>
      <c r="E11" s="42" t="s">
        <v>95</v>
      </c>
      <c r="F11" s="41"/>
      <c r="G11" s="41"/>
      <c r="H11" s="41"/>
    </row>
    <row r="12" spans="1:8" ht="26.25" customHeight="1" thickTop="1" thickBot="1" x14ac:dyDescent="0.2">
      <c r="A12" s="302" t="s">
        <v>96</v>
      </c>
      <c r="B12" s="303"/>
      <c r="C12" s="43" t="s">
        <v>97</v>
      </c>
      <c r="D12" s="44" t="s">
        <v>98</v>
      </c>
      <c r="E12" s="45" t="s">
        <v>99</v>
      </c>
    </row>
    <row r="13" spans="1:8" ht="12" customHeight="1" thickTop="1" x14ac:dyDescent="0.15">
      <c r="A13" s="316" t="s">
        <v>100</v>
      </c>
      <c r="B13" s="333" t="s">
        <v>101</v>
      </c>
      <c r="C13" s="335"/>
      <c r="D13" s="298"/>
      <c r="E13" s="304">
        <f>SUM(C13:D14)</f>
        <v>0</v>
      </c>
    </row>
    <row r="14" spans="1:8" ht="12" customHeight="1" thickBot="1" x14ac:dyDescent="0.2">
      <c r="A14" s="317"/>
      <c r="B14" s="343"/>
      <c r="C14" s="344"/>
      <c r="D14" s="299"/>
      <c r="E14" s="305"/>
    </row>
    <row r="15" spans="1:8" ht="12" customHeight="1" x14ac:dyDescent="0.15">
      <c r="A15" s="317"/>
      <c r="B15" s="306" t="s">
        <v>102</v>
      </c>
      <c r="C15" s="308"/>
      <c r="D15" s="310"/>
      <c r="E15" s="314">
        <f t="shared" ref="E15" si="0">SUM(C15:D16)</f>
        <v>0</v>
      </c>
    </row>
    <row r="16" spans="1:8" ht="12" customHeight="1" thickBot="1" x14ac:dyDescent="0.2">
      <c r="A16" s="318"/>
      <c r="B16" s="307"/>
      <c r="C16" s="309"/>
      <c r="D16" s="311"/>
      <c r="E16" s="315"/>
    </row>
    <row r="17" spans="1:5" ht="12" customHeight="1" thickTop="1" x14ac:dyDescent="0.15">
      <c r="A17" s="316" t="s">
        <v>103</v>
      </c>
      <c r="B17" s="333" t="s">
        <v>101</v>
      </c>
      <c r="C17" s="335"/>
      <c r="D17" s="298"/>
      <c r="E17" s="304">
        <f t="shared" ref="E17" si="1">SUM(C17:D18)</f>
        <v>0</v>
      </c>
    </row>
    <row r="18" spans="1:5" ht="12" customHeight="1" thickBot="1" x14ac:dyDescent="0.2">
      <c r="A18" s="317"/>
      <c r="B18" s="334"/>
      <c r="C18" s="336"/>
      <c r="D18" s="337"/>
      <c r="E18" s="338"/>
    </row>
    <row r="19" spans="1:5" ht="12" customHeight="1" x14ac:dyDescent="0.15">
      <c r="A19" s="317"/>
      <c r="B19" s="306" t="s">
        <v>102</v>
      </c>
      <c r="C19" s="312"/>
      <c r="D19" s="310"/>
      <c r="E19" s="314">
        <f t="shared" ref="E19" si="2">SUM(C19:D20)</f>
        <v>0</v>
      </c>
    </row>
    <row r="20" spans="1:5" ht="12" customHeight="1" thickBot="1" x14ac:dyDescent="0.2">
      <c r="A20" s="318"/>
      <c r="B20" s="307"/>
      <c r="C20" s="313"/>
      <c r="D20" s="311"/>
      <c r="E20" s="315"/>
    </row>
    <row r="21" spans="1:5" ht="29.25" customHeight="1" thickTop="1" thickBot="1" x14ac:dyDescent="0.2">
      <c r="A21" s="302" t="s">
        <v>104</v>
      </c>
      <c r="B21" s="303"/>
      <c r="C21" s="88">
        <f>SUM(C13:C20)</f>
        <v>0</v>
      </c>
      <c r="D21" s="89">
        <f>SUM(D13:D20)</f>
        <v>0</v>
      </c>
      <c r="E21" s="97">
        <f>SUM(E13:E20)</f>
        <v>0</v>
      </c>
    </row>
    <row r="22" spans="1:5" ht="21" customHeight="1" thickTop="1" x14ac:dyDescent="0.15">
      <c r="A22" s="46" t="s">
        <v>105</v>
      </c>
    </row>
    <row r="23" spans="1:5" ht="21" customHeight="1" thickBot="1" x14ac:dyDescent="0.2">
      <c r="A23" s="47" t="s">
        <v>106</v>
      </c>
      <c r="B23" s="47"/>
      <c r="C23" s="47"/>
      <c r="D23" s="48" t="s">
        <v>95</v>
      </c>
    </row>
    <row r="24" spans="1:5" ht="21" customHeight="1" thickTop="1" thickBot="1" x14ac:dyDescent="0.2">
      <c r="A24" s="49" t="s">
        <v>107</v>
      </c>
      <c r="B24" s="50" t="s">
        <v>108</v>
      </c>
      <c r="C24" s="51" t="s">
        <v>109</v>
      </c>
      <c r="D24" s="52" t="s">
        <v>110</v>
      </c>
    </row>
    <row r="25" spans="1:5" ht="21" customHeight="1" thickTop="1" thickBot="1" x14ac:dyDescent="0.2">
      <c r="A25" s="53" t="s">
        <v>111</v>
      </c>
      <c r="B25" s="54"/>
      <c r="C25" s="55"/>
      <c r="D25" s="100"/>
    </row>
    <row r="26" spans="1:5" ht="21" customHeight="1" thickBot="1" x14ac:dyDescent="0.2">
      <c r="A26" s="53" t="s">
        <v>112</v>
      </c>
      <c r="B26" s="54"/>
      <c r="C26" s="56"/>
      <c r="D26" s="100"/>
    </row>
    <row r="27" spans="1:5" ht="21" customHeight="1" thickBot="1" x14ac:dyDescent="0.2">
      <c r="A27" s="53" t="s">
        <v>113</v>
      </c>
      <c r="B27" s="54"/>
      <c r="C27" s="56"/>
      <c r="D27" s="100"/>
    </row>
    <row r="28" spans="1:5" ht="21" customHeight="1" thickBot="1" x14ac:dyDescent="0.2">
      <c r="A28" s="57" t="s">
        <v>114</v>
      </c>
      <c r="B28" s="58"/>
      <c r="C28" s="59"/>
      <c r="D28" s="101"/>
    </row>
    <row r="29" spans="1:5" ht="21" customHeight="1" x14ac:dyDescent="0.15">
      <c r="A29" s="60" t="s">
        <v>115</v>
      </c>
      <c r="B29" s="61"/>
      <c r="C29" s="62"/>
      <c r="D29" s="102"/>
    </row>
    <row r="30" spans="1:5" ht="21" customHeight="1" thickBot="1" x14ac:dyDescent="0.2">
      <c r="A30" s="57" t="s">
        <v>116</v>
      </c>
      <c r="B30" s="58"/>
      <c r="C30" s="63"/>
      <c r="D30" s="101"/>
    </row>
    <row r="31" spans="1:5" ht="21" customHeight="1" thickBot="1" x14ac:dyDescent="0.2">
      <c r="A31" s="64" t="s">
        <v>117</v>
      </c>
      <c r="B31" s="65"/>
      <c r="C31" s="66"/>
      <c r="D31" s="67">
        <f>D28*0.6</f>
        <v>0</v>
      </c>
    </row>
    <row r="32" spans="1:5" ht="21" customHeight="1" thickTop="1" thickBot="1" x14ac:dyDescent="0.2">
      <c r="A32" s="68" t="s">
        <v>118</v>
      </c>
      <c r="B32" s="69"/>
      <c r="C32" s="70"/>
      <c r="D32" s="71">
        <f>SUM(D29,D31)</f>
        <v>0</v>
      </c>
    </row>
    <row r="33" spans="1:9" ht="21" customHeight="1" thickTop="1" thickBot="1" x14ac:dyDescent="0.2">
      <c r="A33" s="72" t="s">
        <v>119</v>
      </c>
      <c r="B33" s="72"/>
      <c r="C33" s="72"/>
      <c r="D33" s="72"/>
      <c r="E33" s="72"/>
      <c r="F33" s="72"/>
      <c r="G33" s="72"/>
      <c r="H33" s="73" t="s">
        <v>95</v>
      </c>
    </row>
    <row r="34" spans="1:9" ht="21" customHeight="1" thickTop="1" thickBot="1" x14ac:dyDescent="0.2">
      <c r="A34" s="300" t="s">
        <v>96</v>
      </c>
      <c r="B34" s="301"/>
      <c r="C34" s="50" t="s">
        <v>120</v>
      </c>
      <c r="D34" s="74" t="s">
        <v>121</v>
      </c>
      <c r="E34" s="300" t="s">
        <v>96</v>
      </c>
      <c r="F34" s="301"/>
      <c r="G34" s="50" t="s">
        <v>120</v>
      </c>
      <c r="H34" s="74" t="s">
        <v>121</v>
      </c>
      <c r="I34" s="75"/>
    </row>
    <row r="35" spans="1:9" ht="21" customHeight="1" thickTop="1" x14ac:dyDescent="0.15">
      <c r="A35" s="339" t="s">
        <v>122</v>
      </c>
      <c r="B35" s="76" t="s">
        <v>123</v>
      </c>
      <c r="C35" s="103"/>
      <c r="D35" s="103"/>
      <c r="E35" s="339" t="s">
        <v>122</v>
      </c>
      <c r="F35" s="76" t="s">
        <v>124</v>
      </c>
      <c r="G35" s="103"/>
      <c r="H35" s="103"/>
      <c r="I35" s="349"/>
    </row>
    <row r="36" spans="1:9" ht="21" customHeight="1" x14ac:dyDescent="0.15">
      <c r="A36" s="340"/>
      <c r="B36" s="76" t="s">
        <v>125</v>
      </c>
      <c r="C36" s="103"/>
      <c r="D36" s="103"/>
      <c r="E36" s="340"/>
      <c r="F36" s="76" t="s">
        <v>126</v>
      </c>
      <c r="G36" s="103"/>
      <c r="H36" s="103"/>
      <c r="I36" s="349"/>
    </row>
    <row r="37" spans="1:9" ht="21" customHeight="1" x14ac:dyDescent="0.15">
      <c r="A37" s="340"/>
      <c r="B37" s="76" t="s">
        <v>127</v>
      </c>
      <c r="C37" s="103"/>
      <c r="D37" s="103"/>
      <c r="E37" s="340"/>
      <c r="F37" s="76" t="s">
        <v>128</v>
      </c>
      <c r="G37" s="103"/>
      <c r="H37" s="103"/>
      <c r="I37" s="349"/>
    </row>
    <row r="38" spans="1:9" ht="21" customHeight="1" thickBot="1" x14ac:dyDescent="0.2">
      <c r="A38" s="340"/>
      <c r="B38" s="77" t="s">
        <v>129</v>
      </c>
      <c r="C38" s="104"/>
      <c r="D38" s="104"/>
      <c r="E38" s="340"/>
      <c r="F38" s="78"/>
      <c r="G38" s="104"/>
      <c r="H38" s="104"/>
      <c r="I38" s="349"/>
    </row>
    <row r="39" spans="1:9" ht="21" customHeight="1" thickBot="1" x14ac:dyDescent="0.2">
      <c r="A39" s="341"/>
      <c r="B39" s="79" t="s">
        <v>104</v>
      </c>
      <c r="C39" s="58">
        <f>SUM(C35:C38)</f>
        <v>0</v>
      </c>
      <c r="D39" s="58">
        <f>SUM(D35:D38)</f>
        <v>0</v>
      </c>
      <c r="E39" s="341"/>
      <c r="F39" s="79" t="s">
        <v>104</v>
      </c>
      <c r="G39" s="58">
        <f>SUM(G35:G38)</f>
        <v>0</v>
      </c>
      <c r="H39" s="91">
        <f>SUM(H35:H38)</f>
        <v>0</v>
      </c>
      <c r="I39" s="75"/>
    </row>
    <row r="40" spans="1:9" ht="21" customHeight="1" x14ac:dyDescent="0.15">
      <c r="A40" s="347" t="s">
        <v>130</v>
      </c>
      <c r="B40" s="76" t="s">
        <v>131</v>
      </c>
      <c r="C40" s="103"/>
      <c r="D40" s="103"/>
      <c r="E40" s="321" t="s">
        <v>132</v>
      </c>
      <c r="F40" s="76" t="s">
        <v>133</v>
      </c>
      <c r="G40" s="103"/>
      <c r="H40" s="106"/>
      <c r="I40" s="320"/>
    </row>
    <row r="41" spans="1:9" ht="21" customHeight="1" x14ac:dyDescent="0.15">
      <c r="A41" s="340"/>
      <c r="B41" s="76" t="s">
        <v>134</v>
      </c>
      <c r="C41" s="103"/>
      <c r="D41" s="103"/>
      <c r="E41" s="322"/>
      <c r="F41" s="80" t="s">
        <v>135</v>
      </c>
      <c r="G41" s="103"/>
      <c r="H41" s="106"/>
      <c r="I41" s="320"/>
    </row>
    <row r="42" spans="1:9" ht="21" customHeight="1" x14ac:dyDescent="0.15">
      <c r="A42" s="340"/>
      <c r="B42" s="76" t="s">
        <v>136</v>
      </c>
      <c r="C42" s="103"/>
      <c r="D42" s="103"/>
      <c r="E42" s="322"/>
      <c r="F42" s="76" t="s">
        <v>129</v>
      </c>
      <c r="G42" s="103"/>
      <c r="H42" s="106"/>
      <c r="I42" s="320"/>
    </row>
    <row r="43" spans="1:9" ht="21" customHeight="1" thickBot="1" x14ac:dyDescent="0.2">
      <c r="A43" s="340"/>
      <c r="B43" s="76" t="s">
        <v>137</v>
      </c>
      <c r="C43" s="103"/>
      <c r="D43" s="103"/>
      <c r="E43" s="322"/>
      <c r="F43" s="81"/>
      <c r="G43" s="104"/>
      <c r="H43" s="107"/>
      <c r="I43" s="320"/>
    </row>
    <row r="44" spans="1:9" ht="21" customHeight="1" thickBot="1" x14ac:dyDescent="0.2">
      <c r="A44" s="340"/>
      <c r="B44" s="76" t="s">
        <v>138</v>
      </c>
      <c r="C44" s="103"/>
      <c r="D44" s="103"/>
      <c r="E44" s="348"/>
      <c r="F44" s="79" t="s">
        <v>104</v>
      </c>
      <c r="G44" s="58">
        <f>SUM(G40:G43)</f>
        <v>0</v>
      </c>
      <c r="H44" s="92">
        <f>SUM(H40:H43)</f>
        <v>0</v>
      </c>
      <c r="I44" s="75"/>
    </row>
    <row r="45" spans="1:9" ht="21" customHeight="1" thickBot="1" x14ac:dyDescent="0.2">
      <c r="A45" s="340"/>
      <c r="B45" s="77" t="s">
        <v>129</v>
      </c>
      <c r="C45" s="104"/>
      <c r="D45" s="105"/>
      <c r="E45" s="321" t="s">
        <v>139</v>
      </c>
      <c r="F45" s="76" t="s">
        <v>140</v>
      </c>
      <c r="G45" s="103"/>
      <c r="H45" s="108"/>
      <c r="I45" s="75"/>
    </row>
    <row r="46" spans="1:9" ht="21" customHeight="1" thickBot="1" x14ac:dyDescent="0.2">
      <c r="A46" s="341"/>
      <c r="B46" s="79" t="s">
        <v>104</v>
      </c>
      <c r="C46" s="58">
        <f>SUM(C40:C45)</f>
        <v>0</v>
      </c>
      <c r="D46" s="90">
        <f>SUM(D40:D45)</f>
        <v>0</v>
      </c>
      <c r="E46" s="322"/>
      <c r="F46" s="76" t="s">
        <v>141</v>
      </c>
      <c r="G46" s="103"/>
      <c r="H46" s="108"/>
      <c r="I46" s="75"/>
    </row>
    <row r="47" spans="1:9" ht="21" customHeight="1" x14ac:dyDescent="0.15">
      <c r="A47" s="324"/>
      <c r="B47" s="325"/>
      <c r="C47" s="325"/>
      <c r="D47" s="326"/>
      <c r="E47" s="322"/>
      <c r="F47" s="76" t="s">
        <v>142</v>
      </c>
      <c r="G47" s="103"/>
      <c r="H47" s="108"/>
      <c r="I47" s="75"/>
    </row>
    <row r="48" spans="1:9" ht="21" customHeight="1" thickBot="1" x14ac:dyDescent="0.2">
      <c r="A48" s="327"/>
      <c r="B48" s="328"/>
      <c r="C48" s="328"/>
      <c r="D48" s="329"/>
      <c r="E48" s="322"/>
      <c r="F48" s="82" t="s">
        <v>44</v>
      </c>
      <c r="G48" s="109"/>
      <c r="H48" s="110"/>
      <c r="I48" s="75"/>
    </row>
    <row r="49" spans="1:9" ht="21" customHeight="1" thickBot="1" x14ac:dyDescent="0.2">
      <c r="A49" s="330"/>
      <c r="B49" s="331"/>
      <c r="C49" s="331"/>
      <c r="D49" s="332"/>
      <c r="E49" s="323"/>
      <c r="F49" s="83" t="s">
        <v>104</v>
      </c>
      <c r="G49" s="93">
        <f>SUM(G45:G48)</f>
        <v>0</v>
      </c>
      <c r="H49" s="94">
        <f>SUM(H45:H48)</f>
        <v>0</v>
      </c>
      <c r="I49" s="75"/>
    </row>
    <row r="50" spans="1:9" ht="21" customHeight="1" thickTop="1" thickBot="1" x14ac:dyDescent="0.2">
      <c r="A50" s="345" t="s">
        <v>143</v>
      </c>
      <c r="B50" s="346"/>
      <c r="C50" s="95">
        <f>SUM(C46,C39)</f>
        <v>0</v>
      </c>
      <c r="D50" s="96">
        <f>SUM(D39,D46)</f>
        <v>0</v>
      </c>
      <c r="E50" s="345" t="s">
        <v>143</v>
      </c>
      <c r="F50" s="346"/>
      <c r="G50" s="95">
        <f>SUM(G39,G44,G49)</f>
        <v>0</v>
      </c>
      <c r="H50" s="96">
        <f>SUM(H49,H44,H39)</f>
        <v>0</v>
      </c>
      <c r="I50" s="75"/>
    </row>
    <row r="51" spans="1:9" ht="21" customHeight="1" thickTop="1" x14ac:dyDescent="0.15">
      <c r="A51" t="s">
        <v>144</v>
      </c>
    </row>
  </sheetData>
  <mergeCells count="40">
    <mergeCell ref="A50:B50"/>
    <mergeCell ref="E50:F50"/>
    <mergeCell ref="A40:A46"/>
    <mergeCell ref="E40:E44"/>
    <mergeCell ref="I35:I38"/>
    <mergeCell ref="A2:H2"/>
    <mergeCell ref="I40:I43"/>
    <mergeCell ref="E45:E49"/>
    <mergeCell ref="A47:D49"/>
    <mergeCell ref="E15:E16"/>
    <mergeCell ref="A17:A20"/>
    <mergeCell ref="B17:B18"/>
    <mergeCell ref="C17:C18"/>
    <mergeCell ref="D17:D18"/>
    <mergeCell ref="E17:E18"/>
    <mergeCell ref="B19:B20"/>
    <mergeCell ref="A35:A39"/>
    <mergeCell ref="E35:E39"/>
    <mergeCell ref="A10:H10"/>
    <mergeCell ref="B13:B14"/>
    <mergeCell ref="C13:C14"/>
    <mergeCell ref="D13:D14"/>
    <mergeCell ref="A34:B34"/>
    <mergeCell ref="E34:F34"/>
    <mergeCell ref="A21:B21"/>
    <mergeCell ref="A8:H8"/>
    <mergeCell ref="E13:E14"/>
    <mergeCell ref="B15:B16"/>
    <mergeCell ref="C15:C16"/>
    <mergeCell ref="D15:D16"/>
    <mergeCell ref="C19:C20"/>
    <mergeCell ref="D19:D20"/>
    <mergeCell ref="E19:E20"/>
    <mergeCell ref="A12:B12"/>
    <mergeCell ref="A13:A16"/>
    <mergeCell ref="A3:H3"/>
    <mergeCell ref="A4:H4"/>
    <mergeCell ref="A5:H5"/>
    <mergeCell ref="A6:H6"/>
    <mergeCell ref="A7:H7"/>
  </mergeCells>
  <phoneticPr fontId="2"/>
  <printOptions horizontalCentered="1"/>
  <pageMargins left="0.11811023622047245" right="0.11811023622047245" top="0.39370078740157483" bottom="0" header="0.11811023622047245" footer="0.31496062992125984"/>
  <pageSetup paperSize="9" scale="84" orientation="portrait" r:id="rId1"/>
  <headerFooter>
    <oddHeader xml:space="preserve">&amp;L別紙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6" sqref="K16"/>
    </sheetView>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と畜場様式2号①</vt:lpstr>
      <vt:lpstr>と畜場様式2号②</vt:lpstr>
      <vt:lpstr>必要な場合のみ；円滑な実施についての別紙</vt:lpstr>
      <vt:lpstr>Sheet2</vt:lpstr>
      <vt:lpstr>Sheet3</vt:lpstr>
      <vt:lpstr>と畜場様式2号①!Print_Area</vt:lpstr>
      <vt:lpstr>と畜場様式2号②!Print_Area</vt:lpstr>
      <vt:lpstr>'必要な場合のみ；円滑な実施についての別紙'!Print_Area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chikusan27</cp:lastModifiedBy>
  <cp:lastPrinted>2017-05-18T12:36:34Z</cp:lastPrinted>
  <dcterms:created xsi:type="dcterms:W3CDTF">2013-12-16T05:49:00Z</dcterms:created>
  <dcterms:modified xsi:type="dcterms:W3CDTF">2017-06-28T08:37:03Z</dcterms:modified>
</cp:coreProperties>
</file>