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activeTab="0"/>
  </bookViews>
  <sheets>
    <sheet name="様式" sheetId="1" r:id="rId1"/>
    <sheet name="記入例１" sheetId="2" r:id="rId2"/>
  </sheets>
  <definedNames>
    <definedName name="_xlnm.Print_Area" localSheetId="0">'様式'!$A$1:$L$23</definedName>
  </definedNames>
  <calcPr fullCalcOnLoad="1"/>
</workbook>
</file>

<file path=xl/sharedStrings.xml><?xml version="1.0" encoding="utf-8"?>
<sst xmlns="http://schemas.openxmlformats.org/spreadsheetml/2006/main" count="80" uniqueCount="57">
  <si>
    <t>長期借入金等負債の償還計画</t>
  </si>
  <si>
    <t>借入先</t>
  </si>
  <si>
    <t>２３年度</t>
  </si>
  <si>
    <t>２４年度</t>
  </si>
  <si>
    <t>２５年度</t>
  </si>
  <si>
    <t>２６年度</t>
  </si>
  <si>
    <t>２７年度</t>
  </si>
  <si>
    <t>計</t>
  </si>
  <si>
    <t>適用</t>
  </si>
  <si>
    <t>債務返済充当財源</t>
  </si>
  <si>
    <t>日本政策金融公庫</t>
  </si>
  <si>
    <t>（単位：千円）</t>
  </si>
  <si>
    <t>畜舎建設資金</t>
  </si>
  <si>
    <t>○○○農協</t>
  </si>
  <si>
    <t>素畜購入費</t>
  </si>
  <si>
    <t>たい肥舎等</t>
  </si>
  <si>
    <t>たい肥置き場等</t>
  </si>
  <si>
    <t>△△銀行</t>
  </si>
  <si>
    <t>資金名</t>
  </si>
  <si>
    <t>スーパーＬ資金</t>
  </si>
  <si>
    <t>施設増築費</t>
  </si>
  <si>
    <t>導入資金</t>
  </si>
  <si>
    <t>一般資金</t>
  </si>
  <si>
    <t>経営リース事業</t>
  </si>
  <si>
    <t>たい肥調整保管事業</t>
  </si>
  <si>
    <t>繰越利益剰余金</t>
  </si>
  <si>
    <t>減価償却費</t>
  </si>
  <si>
    <t>現金・預金</t>
  </si>
  <si>
    <t>２２年度末残高</t>
  </si>
  <si>
    <t>長期借入金等</t>
  </si>
  <si>
    <t>長期借入金等の計①</t>
  </si>
  <si>
    <t>当機構の既貸付のリース債権③</t>
  </si>
  <si>
    <t>上記リース債権の残額④</t>
  </si>
  <si>
    <t>小計⑤=①+②+③</t>
  </si>
  <si>
    <t>今回申請リース債権⑥</t>
  </si>
  <si>
    <t>上記リース債権の残高⑦</t>
  </si>
  <si>
    <t>債務の合計⑧=⑤+⑥</t>
  </si>
  <si>
    <t>繰越欠損額②</t>
  </si>
  <si>
    <t>備考</t>
  </si>
  <si>
    <t>リース事業名：</t>
  </si>
  <si>
    <t>借受者名：</t>
  </si>
  <si>
    <t>-</t>
  </si>
  <si>
    <t>※　１　平成２３年度以降の減価償却費は、今回貸付を受けた貸付施設等の減価償却費を含めること。
　　 ２　２２年度当期利益を２，０００千円と仮定した。</t>
  </si>
  <si>
    <t>２３年度以降の決算利益は、２２年度と同額とする。</t>
  </si>
  <si>
    <t>リース事業名：</t>
  </si>
  <si>
    <t>借受者名：</t>
  </si>
  <si>
    <t>○年度末残高</t>
  </si>
  <si>
    <t>借入金等の使途</t>
  </si>
  <si>
    <t>利率</t>
  </si>
  <si>
    <t>償還期間</t>
  </si>
  <si>
    <t>年度別長期借入金等の償還</t>
  </si>
  <si>
    <t>○年度</t>
  </si>
  <si>
    <t>～</t>
  </si>
  <si>
    <t>当機構の既貸付の貸付残高③</t>
  </si>
  <si>
    <t>今回貸付申請額⑥</t>
  </si>
  <si>
    <t>上記債務の償還財源</t>
  </si>
  <si>
    <t>※　１　長期借入金は、金融機関等から借入期間が１年以上の借入額とする。
　　 ２　減価償却費は、今回貸付を受けた貸付施設等の減価償却費を含めること。
　　 ３　負債等の返済資金がある場合は記入のこと。
　　 ４　償還年度に係る当期利益は、直近３年間の実績の平均を用いること。
     ５  利率については、変動利率の場合、直近の利率を記入のこと。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</si>
</sst>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u val="single"/>
      <sz val="16"/>
      <name val="ＭＳ Ｐゴシック"/>
      <family val="3"/>
    </font>
    <font>
      <u val="single"/>
      <sz val="20"/>
      <name val="ＭＳ Ｐゴシック"/>
      <family val="3"/>
    </font>
    <font>
      <u val="single"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lightGray"/>
    </fill>
  </fills>
  <borders count="120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thick"/>
      <top style="medium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ck"/>
      <top style="thin"/>
      <bottom style="thin"/>
    </border>
    <border>
      <left style="dashed"/>
      <right style="dashed"/>
      <top style="thin"/>
      <bottom style="medium"/>
    </border>
    <border>
      <left>
        <color indexed="63"/>
      </left>
      <right style="thick"/>
      <top style="thin"/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ashed"/>
      <right style="dashed"/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ashed"/>
      <right style="dash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 style="medium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dashed"/>
      <right style="dashed"/>
      <top style="thick"/>
      <bottom style="medium"/>
    </border>
    <border>
      <left style="dashed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dashed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 diagonalDown="1">
      <left style="double"/>
      <right style="thin"/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 diagonalDown="1">
      <left style="thin"/>
      <right style="thin"/>
      <top style="medium"/>
      <bottom style="double"/>
      <diagonal style="thin"/>
    </border>
    <border diagonalDown="1">
      <left style="thin"/>
      <right style="medium"/>
      <top style="medium"/>
      <bottom style="double"/>
      <diagonal style="thin"/>
    </border>
    <border>
      <left style="thin"/>
      <right>
        <color indexed="63"/>
      </right>
      <top style="medium"/>
      <bottom style="double"/>
    </border>
    <border>
      <left style="dashed"/>
      <right style="medium"/>
      <top style="medium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 diagonalDown="1">
      <left style="thin"/>
      <right style="thin"/>
      <top>
        <color indexed="63"/>
      </top>
      <bottom style="thick"/>
      <diagonal style="thin"/>
    </border>
    <border diagonalDown="1">
      <left style="thin"/>
      <right style="medium"/>
      <top>
        <color indexed="63"/>
      </top>
      <bottom style="thick"/>
      <diagonal style="thin"/>
    </border>
    <border>
      <left style="thin"/>
      <right>
        <color indexed="63"/>
      </right>
      <top>
        <color indexed="63"/>
      </top>
      <bottom style="thick"/>
    </border>
    <border>
      <left style="dashed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double"/>
      <top style="thick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8" fontId="2" fillId="0" borderId="3" xfId="16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4" xfId="16" applyFont="1" applyBorder="1" applyAlignment="1">
      <alignment horizontal="center" vertical="center"/>
    </xf>
    <xf numFmtId="38" fontId="0" fillId="0" borderId="3" xfId="16" applyFont="1" applyBorder="1" applyAlignment="1">
      <alignment horizontal="center" vertical="center" wrapText="1"/>
    </xf>
    <xf numFmtId="38" fontId="4" fillId="0" borderId="3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5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38" fontId="4" fillId="0" borderId="7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38" fontId="4" fillId="0" borderId="10" xfId="16" applyFont="1" applyBorder="1" applyAlignment="1">
      <alignment horizontal="right" vertical="center"/>
    </xf>
    <xf numFmtId="38" fontId="4" fillId="0" borderId="11" xfId="16" applyFont="1" applyBorder="1" applyAlignment="1">
      <alignment horizontal="right" vertical="center"/>
    </xf>
    <xf numFmtId="38" fontId="4" fillId="0" borderId="12" xfId="16" applyFont="1" applyBorder="1" applyAlignment="1">
      <alignment horizontal="right" vertical="center"/>
    </xf>
    <xf numFmtId="38" fontId="4" fillId="0" borderId="13" xfId="16" applyFont="1" applyBorder="1" applyAlignment="1">
      <alignment horizontal="right" vertical="center"/>
    </xf>
    <xf numFmtId="38" fontId="4" fillId="0" borderId="14" xfId="16" applyFont="1" applyBorder="1" applyAlignment="1">
      <alignment horizontal="right" vertical="center"/>
    </xf>
    <xf numFmtId="38" fontId="4" fillId="0" borderId="15" xfId="16" applyFont="1" applyBorder="1" applyAlignment="1">
      <alignment horizontal="center" vertical="center"/>
    </xf>
    <xf numFmtId="38" fontId="4" fillId="0" borderId="16" xfId="16" applyFont="1" applyBorder="1" applyAlignment="1">
      <alignment horizontal="center" vertical="center"/>
    </xf>
    <xf numFmtId="38" fontId="4" fillId="0" borderId="17" xfId="16" applyFont="1" applyBorder="1" applyAlignment="1">
      <alignment horizontal="center" vertical="center"/>
    </xf>
    <xf numFmtId="38" fontId="4" fillId="0" borderId="18" xfId="16" applyFont="1" applyBorder="1" applyAlignment="1">
      <alignment horizontal="right" vertical="center"/>
    </xf>
    <xf numFmtId="38" fontId="4" fillId="0" borderId="19" xfId="16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38" fontId="4" fillId="0" borderId="25" xfId="16" applyFont="1" applyBorder="1" applyAlignment="1">
      <alignment vertical="center"/>
    </xf>
    <xf numFmtId="38" fontId="4" fillId="0" borderId="26" xfId="16" applyFont="1" applyBorder="1" applyAlignment="1">
      <alignment horizontal="right" vertical="center"/>
    </xf>
    <xf numFmtId="38" fontId="4" fillId="0" borderId="27" xfId="16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3" xfId="16" applyFont="1" applyBorder="1" applyAlignment="1">
      <alignment horizontal="center" vertical="center"/>
    </xf>
    <xf numFmtId="38" fontId="0" fillId="0" borderId="34" xfId="16" applyFont="1" applyBorder="1" applyAlignment="1">
      <alignment horizontal="center" vertical="center"/>
    </xf>
    <xf numFmtId="38" fontId="0" fillId="0" borderId="35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36" xfId="16" applyFont="1" applyBorder="1" applyAlignment="1">
      <alignment horizontal="right" vertical="center"/>
    </xf>
    <xf numFmtId="38" fontId="0" fillId="0" borderId="6" xfId="16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4" xfId="16" applyFont="1" applyBorder="1" applyAlignment="1">
      <alignment horizontal="center" vertical="center"/>
    </xf>
    <xf numFmtId="38" fontId="0" fillId="0" borderId="37" xfId="16" applyFont="1" applyBorder="1" applyAlignment="1">
      <alignment horizontal="center" vertical="center"/>
    </xf>
    <xf numFmtId="38" fontId="0" fillId="0" borderId="38" xfId="16" applyFont="1" applyBorder="1" applyAlignment="1">
      <alignment horizontal="right" vertical="center"/>
    </xf>
    <xf numFmtId="38" fontId="0" fillId="0" borderId="7" xfId="16" applyFont="1" applyBorder="1" applyAlignment="1">
      <alignment horizontal="right" vertical="center"/>
    </xf>
    <xf numFmtId="38" fontId="0" fillId="0" borderId="39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38" fontId="0" fillId="0" borderId="40" xfId="16" applyFont="1" applyBorder="1" applyAlignment="1">
      <alignment horizontal="center" vertical="center"/>
    </xf>
    <xf numFmtId="38" fontId="0" fillId="0" borderId="41" xfId="16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25" xfId="16" applyFont="1" applyBorder="1" applyAlignment="1">
      <alignment vertical="center"/>
    </xf>
    <xf numFmtId="38" fontId="0" fillId="0" borderId="42" xfId="16" applyFont="1" applyBorder="1" applyAlignment="1">
      <alignment horizontal="center" vertical="center"/>
    </xf>
    <xf numFmtId="38" fontId="0" fillId="0" borderId="43" xfId="16" applyFont="1" applyBorder="1" applyAlignment="1">
      <alignment horizontal="center" vertical="center"/>
    </xf>
    <xf numFmtId="38" fontId="0" fillId="0" borderId="44" xfId="16" applyFont="1" applyBorder="1" applyAlignment="1">
      <alignment horizontal="right" vertical="center"/>
    </xf>
    <xf numFmtId="38" fontId="0" fillId="0" borderId="26" xfId="16" applyFont="1" applyBorder="1" applyAlignment="1">
      <alignment horizontal="right" vertical="center"/>
    </xf>
    <xf numFmtId="38" fontId="0" fillId="0" borderId="45" xfId="16" applyFont="1" applyBorder="1" applyAlignment="1">
      <alignment horizontal="right" vertical="center"/>
    </xf>
    <xf numFmtId="38" fontId="0" fillId="0" borderId="27" xfId="16" applyFont="1" applyBorder="1" applyAlignment="1">
      <alignment horizontal="left" vertical="center" wrapText="1"/>
    </xf>
    <xf numFmtId="38" fontId="0" fillId="0" borderId="3" xfId="16" applyFont="1" applyBorder="1" applyAlignment="1">
      <alignment horizontal="center" vertical="center" wrapText="1"/>
    </xf>
    <xf numFmtId="38" fontId="0" fillId="0" borderId="46" xfId="16" applyFont="1" applyBorder="1" applyAlignment="1">
      <alignment vertical="center"/>
    </xf>
    <xf numFmtId="38" fontId="0" fillId="0" borderId="47" xfId="16" applyFont="1" applyBorder="1" applyAlignment="1">
      <alignment horizontal="center" vertical="center" wrapText="1"/>
    </xf>
    <xf numFmtId="38" fontId="0" fillId="0" borderId="48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49" xfId="16" applyFont="1" applyBorder="1" applyAlignment="1">
      <alignment horizontal="right" vertical="center"/>
    </xf>
    <xf numFmtId="38" fontId="0" fillId="0" borderId="12" xfId="16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0" fillId="0" borderId="50" xfId="16" applyFont="1" applyBorder="1" applyAlignment="1">
      <alignment vertical="center"/>
    </xf>
    <xf numFmtId="38" fontId="0" fillId="0" borderId="51" xfId="16" applyFont="1" applyBorder="1" applyAlignment="1">
      <alignment vertical="center"/>
    </xf>
    <xf numFmtId="38" fontId="0" fillId="0" borderId="52" xfId="16" applyFont="1" applyBorder="1" applyAlignment="1">
      <alignment horizontal="center" vertical="center"/>
    </xf>
    <xf numFmtId="38" fontId="0" fillId="0" borderId="53" xfId="16" applyFont="1" applyBorder="1" applyAlignment="1">
      <alignment horizontal="center" vertical="center"/>
    </xf>
    <xf numFmtId="38" fontId="0" fillId="0" borderId="54" xfId="16" applyFont="1" applyBorder="1" applyAlignment="1">
      <alignment horizontal="right" vertical="center"/>
    </xf>
    <xf numFmtId="38" fontId="0" fillId="0" borderId="13" xfId="16" applyFont="1" applyBorder="1" applyAlignment="1">
      <alignment horizontal="right" vertical="center"/>
    </xf>
    <xf numFmtId="38" fontId="0" fillId="0" borderId="55" xfId="16" applyFont="1" applyBorder="1" applyAlignment="1">
      <alignment horizontal="right" vertical="center"/>
    </xf>
    <xf numFmtId="38" fontId="0" fillId="0" borderId="14" xfId="16" applyFont="1" applyBorder="1" applyAlignment="1">
      <alignment horizontal="right" vertical="center"/>
    </xf>
    <xf numFmtId="0" fontId="0" fillId="0" borderId="56" xfId="0" applyFont="1" applyBorder="1" applyAlignment="1">
      <alignment vertical="center"/>
    </xf>
    <xf numFmtId="38" fontId="0" fillId="0" borderId="57" xfId="16" applyFont="1" applyBorder="1" applyAlignment="1">
      <alignment vertical="center"/>
    </xf>
    <xf numFmtId="38" fontId="0" fillId="0" borderId="58" xfId="16" applyFont="1" applyBorder="1" applyAlignment="1">
      <alignment horizontal="center" vertical="center"/>
    </xf>
    <xf numFmtId="38" fontId="0" fillId="0" borderId="59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0" fillId="0" borderId="16" xfId="16" applyFont="1" applyBorder="1" applyAlignment="1">
      <alignment horizontal="center" vertical="center"/>
    </xf>
    <xf numFmtId="38" fontId="0" fillId="0" borderId="60" xfId="16" applyFont="1" applyBorder="1" applyAlignment="1">
      <alignment horizontal="center" vertical="center"/>
    </xf>
    <xf numFmtId="38" fontId="0" fillId="0" borderId="17" xfId="16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38" fontId="0" fillId="0" borderId="61" xfId="16" applyFont="1" applyBorder="1" applyAlignment="1">
      <alignment vertical="center"/>
    </xf>
    <xf numFmtId="38" fontId="0" fillId="0" borderId="62" xfId="16" applyFont="1" applyBorder="1" applyAlignment="1">
      <alignment horizontal="center" vertical="center"/>
    </xf>
    <xf numFmtId="38" fontId="0" fillId="0" borderId="63" xfId="16" applyFont="1" applyBorder="1" applyAlignment="1">
      <alignment horizontal="center" vertical="center"/>
    </xf>
    <xf numFmtId="38" fontId="0" fillId="0" borderId="64" xfId="16" applyFont="1" applyBorder="1" applyAlignment="1">
      <alignment horizontal="right" vertical="center"/>
    </xf>
    <xf numFmtId="38" fontId="0" fillId="0" borderId="9" xfId="16" applyFont="1" applyBorder="1" applyAlignment="1">
      <alignment horizontal="right" vertical="center"/>
    </xf>
    <xf numFmtId="38" fontId="0" fillId="0" borderId="65" xfId="16" applyFont="1" applyBorder="1" applyAlignment="1">
      <alignment horizontal="right" vertical="center"/>
    </xf>
    <xf numFmtId="38" fontId="0" fillId="0" borderId="10" xfId="16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38" fontId="0" fillId="0" borderId="66" xfId="0" applyNumberFormat="1" applyFont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38" fontId="0" fillId="0" borderId="69" xfId="16" applyFont="1" applyBorder="1" applyAlignment="1">
      <alignment horizontal="right" vertical="center"/>
    </xf>
    <xf numFmtId="38" fontId="0" fillId="0" borderId="18" xfId="16" applyFont="1" applyBorder="1" applyAlignment="1">
      <alignment horizontal="right" vertical="center"/>
    </xf>
    <xf numFmtId="38" fontId="0" fillId="0" borderId="70" xfId="16" applyFont="1" applyBorder="1" applyAlignment="1">
      <alignment horizontal="right" vertical="center"/>
    </xf>
    <xf numFmtId="38" fontId="0" fillId="0" borderId="19" xfId="16" applyFont="1" applyBorder="1" applyAlignment="1">
      <alignment horizontal="right" vertical="center"/>
    </xf>
    <xf numFmtId="0" fontId="0" fillId="0" borderId="7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38" fontId="2" fillId="0" borderId="72" xfId="16" applyFont="1" applyBorder="1" applyAlignment="1">
      <alignment horizontal="center" vertical="center"/>
    </xf>
    <xf numFmtId="38" fontId="2" fillId="0" borderId="73" xfId="16" applyFont="1" applyBorder="1" applyAlignment="1">
      <alignment horizontal="center" vertical="center"/>
    </xf>
    <xf numFmtId="38" fontId="4" fillId="0" borderId="74" xfId="16" applyFont="1" applyBorder="1" applyAlignment="1">
      <alignment horizontal="right" vertical="center"/>
    </xf>
    <xf numFmtId="38" fontId="2" fillId="0" borderId="38" xfId="16" applyFont="1" applyBorder="1" applyAlignment="1">
      <alignment horizontal="center" vertical="center"/>
    </xf>
    <xf numFmtId="38" fontId="2" fillId="0" borderId="75" xfId="16" applyFont="1" applyBorder="1" applyAlignment="1">
      <alignment horizontal="center" vertical="center"/>
    </xf>
    <xf numFmtId="38" fontId="2" fillId="0" borderId="76" xfId="16" applyFont="1" applyBorder="1" applyAlignment="1">
      <alignment horizontal="center" vertical="center"/>
    </xf>
    <xf numFmtId="38" fontId="4" fillId="0" borderId="77" xfId="16" applyFont="1" applyBorder="1" applyAlignment="1">
      <alignment horizontal="right" vertical="center"/>
    </xf>
    <xf numFmtId="38" fontId="2" fillId="2" borderId="75" xfId="16" applyFont="1" applyFill="1" applyBorder="1" applyAlignment="1">
      <alignment horizontal="center" vertical="center"/>
    </xf>
    <xf numFmtId="38" fontId="2" fillId="2" borderId="38" xfId="16" applyFont="1" applyFill="1" applyBorder="1" applyAlignment="1">
      <alignment horizontal="center" vertical="center"/>
    </xf>
    <xf numFmtId="38" fontId="2" fillId="2" borderId="76" xfId="16" applyFont="1" applyFill="1" applyBorder="1" applyAlignment="1">
      <alignment horizontal="center" vertical="center"/>
    </xf>
    <xf numFmtId="38" fontId="2" fillId="2" borderId="78" xfId="16" applyFont="1" applyFill="1" applyBorder="1" applyAlignment="1">
      <alignment horizontal="center" vertical="center"/>
    </xf>
    <xf numFmtId="38" fontId="2" fillId="2" borderId="48" xfId="16" applyFont="1" applyFill="1" applyBorder="1" applyAlignment="1">
      <alignment horizontal="center" vertical="center"/>
    </xf>
    <xf numFmtId="38" fontId="2" fillId="2" borderId="79" xfId="16" applyFont="1" applyFill="1" applyBorder="1" applyAlignment="1">
      <alignment horizontal="center" vertical="center"/>
    </xf>
    <xf numFmtId="38" fontId="2" fillId="2" borderId="80" xfId="16" applyFont="1" applyFill="1" applyBorder="1" applyAlignment="1">
      <alignment horizontal="center" vertical="center"/>
    </xf>
    <xf numFmtId="38" fontId="4" fillId="0" borderId="0" xfId="16" applyFont="1" applyBorder="1" applyAlignment="1">
      <alignment horizontal="right" vertical="center"/>
    </xf>
    <xf numFmtId="38" fontId="4" fillId="2" borderId="81" xfId="16" applyFont="1" applyFill="1" applyBorder="1" applyAlignment="1">
      <alignment vertical="center"/>
    </xf>
    <xf numFmtId="38" fontId="0" fillId="2" borderId="61" xfId="16" applyFont="1" applyFill="1" applyBorder="1" applyAlignment="1">
      <alignment horizontal="center" vertical="center" wrapText="1"/>
    </xf>
    <xf numFmtId="38" fontId="2" fillId="2" borderId="64" xfId="16" applyFont="1" applyFill="1" applyBorder="1" applyAlignment="1">
      <alignment horizontal="center" vertical="center"/>
    </xf>
    <xf numFmtId="38" fontId="4" fillId="0" borderId="71" xfId="16" applyFont="1" applyBorder="1" applyAlignment="1">
      <alignment horizontal="right" vertical="center"/>
    </xf>
    <xf numFmtId="38" fontId="4" fillId="0" borderId="82" xfId="16" applyFont="1" applyBorder="1" applyAlignment="1">
      <alignment vertical="center"/>
    </xf>
    <xf numFmtId="38" fontId="2" fillId="2" borderId="83" xfId="16" applyFont="1" applyFill="1" applyBorder="1" applyAlignment="1">
      <alignment horizontal="center" vertical="center"/>
    </xf>
    <xf numFmtId="38" fontId="4" fillId="0" borderId="84" xfId="16" applyFont="1" applyBorder="1" applyAlignment="1">
      <alignment vertical="center"/>
    </xf>
    <xf numFmtId="38" fontId="2" fillId="2" borderId="85" xfId="16" applyFont="1" applyFill="1" applyBorder="1" applyAlignment="1">
      <alignment horizontal="center" vertical="center"/>
    </xf>
    <xf numFmtId="38" fontId="2" fillId="2" borderId="54" xfId="16" applyFont="1" applyFill="1" applyBorder="1" applyAlignment="1">
      <alignment horizontal="center" vertical="center"/>
    </xf>
    <xf numFmtId="38" fontId="2" fillId="2" borderId="86" xfId="16" applyFont="1" applyFill="1" applyBorder="1" applyAlignment="1">
      <alignment horizontal="center" vertical="center"/>
    </xf>
    <xf numFmtId="38" fontId="4" fillId="0" borderId="87" xfId="16" applyFont="1" applyBorder="1" applyAlignment="1">
      <alignment horizontal="right" vertical="center"/>
    </xf>
    <xf numFmtId="38" fontId="4" fillId="0" borderId="88" xfId="16" applyFont="1" applyBorder="1" applyAlignment="1">
      <alignment vertical="center"/>
    </xf>
    <xf numFmtId="38" fontId="2" fillId="2" borderId="89" xfId="16" applyFont="1" applyFill="1" applyBorder="1" applyAlignment="1">
      <alignment horizontal="center" vertical="center"/>
    </xf>
    <xf numFmtId="38" fontId="2" fillId="2" borderId="90" xfId="16" applyFont="1" applyFill="1" applyBorder="1" applyAlignment="1">
      <alignment horizontal="center" vertical="center"/>
    </xf>
    <xf numFmtId="38" fontId="2" fillId="2" borderId="91" xfId="16" applyFont="1" applyFill="1" applyBorder="1" applyAlignment="1">
      <alignment horizontal="center" vertical="center"/>
    </xf>
    <xf numFmtId="38" fontId="4" fillId="0" borderId="92" xfId="16" applyFont="1" applyBorder="1" applyAlignment="1">
      <alignment vertical="center"/>
    </xf>
    <xf numFmtId="38" fontId="4" fillId="0" borderId="81" xfId="16" applyFont="1" applyBorder="1" applyAlignment="1">
      <alignment vertical="center"/>
    </xf>
    <xf numFmtId="38" fontId="4" fillId="0" borderId="93" xfId="16" applyFont="1" applyBorder="1" applyAlignment="1">
      <alignment horizontal="right" vertical="center"/>
    </xf>
    <xf numFmtId="38" fontId="4" fillId="0" borderId="94" xfId="0" applyNumberFormat="1" applyFont="1" applyBorder="1" applyAlignment="1">
      <alignment vertical="center"/>
    </xf>
    <xf numFmtId="0" fontId="2" fillId="2" borderId="95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38" fontId="4" fillId="0" borderId="97" xfId="16" applyFont="1" applyBorder="1" applyAlignment="1">
      <alignment horizontal="right" vertical="center"/>
    </xf>
    <xf numFmtId="0" fontId="0" fillId="0" borderId="98" xfId="0" applyBorder="1" applyAlignment="1">
      <alignment horizontal="left" vertical="center" wrapText="1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 textRotation="255"/>
    </xf>
    <xf numFmtId="0" fontId="0" fillId="0" borderId="102" xfId="0" applyBorder="1" applyAlignment="1">
      <alignment horizontal="center" vertical="center" textRotation="255"/>
    </xf>
    <xf numFmtId="0" fontId="0" fillId="0" borderId="103" xfId="0" applyBorder="1" applyAlignment="1">
      <alignment horizontal="center" vertical="center" textRotation="255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Font="1" applyBorder="1" applyAlignment="1">
      <alignment horizontal="center" vertical="center" textRotation="255" wrapText="1"/>
    </xf>
    <xf numFmtId="0" fontId="0" fillId="0" borderId="102" xfId="0" applyFont="1" applyBorder="1" applyAlignment="1">
      <alignment horizontal="center" vertical="center" textRotation="255" wrapText="1"/>
    </xf>
    <xf numFmtId="0" fontId="0" fillId="0" borderId="107" xfId="0" applyFont="1" applyBorder="1" applyAlignment="1">
      <alignment horizontal="center" vertical="center" textRotation="255" wrapText="1"/>
    </xf>
    <xf numFmtId="0" fontId="0" fillId="0" borderId="10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 textRotation="255"/>
    </xf>
    <xf numFmtId="0" fontId="0" fillId="0" borderId="102" xfId="0" applyFont="1" applyBorder="1" applyAlignment="1">
      <alignment horizontal="center" vertical="center" textRotation="255"/>
    </xf>
    <xf numFmtId="0" fontId="0" fillId="0" borderId="103" xfId="0" applyFont="1" applyBorder="1" applyAlignment="1">
      <alignment horizontal="center" vertical="center" textRotation="255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 textRotation="255" wrapText="1"/>
    </xf>
    <xf numFmtId="0" fontId="0" fillId="0" borderId="102" xfId="0" applyFont="1" applyBorder="1" applyAlignment="1">
      <alignment horizontal="center" vertical="center" textRotation="255" wrapText="1"/>
    </xf>
    <xf numFmtId="0" fontId="0" fillId="0" borderId="107" xfId="0" applyFont="1" applyBorder="1" applyAlignment="1">
      <alignment horizontal="center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85" zoomScaleNormal="85" workbookViewId="0" topLeftCell="A13">
      <selection activeCell="D25" sqref="D25"/>
    </sheetView>
  </sheetViews>
  <sheetFormatPr defaultColWidth="9.00390625" defaultRowHeight="14.25"/>
  <cols>
    <col min="1" max="1" width="6.25390625" style="0" customWidth="1"/>
    <col min="2" max="2" width="30.75390625" style="0" customWidth="1"/>
    <col min="3" max="3" width="16.50390625" style="0" customWidth="1"/>
    <col min="4" max="4" width="23.375" style="2" customWidth="1"/>
    <col min="5" max="5" width="20.375" style="2" customWidth="1"/>
    <col min="6" max="10" width="14.75390625" style="2" customWidth="1"/>
  </cols>
  <sheetData>
    <row r="1" spans="1:12" ht="28.5" customHeight="1">
      <c r="A1" s="179"/>
      <c r="B1" s="179"/>
      <c r="C1" s="180" t="s">
        <v>0</v>
      </c>
      <c r="D1" s="180"/>
      <c r="E1" s="180"/>
      <c r="F1" s="180"/>
      <c r="G1" s="180"/>
      <c r="H1" s="180"/>
      <c r="I1" s="180"/>
      <c r="K1" s="2"/>
      <c r="L1" s="2"/>
    </row>
    <row r="2" spans="1:12" s="9" customFormat="1" ht="30.75" customHeight="1">
      <c r="A2" s="1">
        <v>1</v>
      </c>
      <c r="B2" s="9" t="s">
        <v>44</v>
      </c>
      <c r="C2" s="8"/>
      <c r="D2" s="7"/>
      <c r="E2" s="7"/>
      <c r="F2" s="7"/>
      <c r="G2" s="7"/>
      <c r="H2" s="1"/>
      <c r="I2" s="1"/>
      <c r="J2" s="1"/>
      <c r="K2" s="1"/>
      <c r="L2" s="1"/>
    </row>
    <row r="3" spans="1:11" s="9" customFormat="1" ht="30.75" customHeight="1" thickBot="1">
      <c r="A3" s="1">
        <v>2</v>
      </c>
      <c r="B3" s="9" t="s">
        <v>45</v>
      </c>
      <c r="D3" s="1"/>
      <c r="E3" s="1"/>
      <c r="F3" s="1"/>
      <c r="G3" s="1"/>
      <c r="H3" s="1"/>
      <c r="I3" s="1"/>
      <c r="J3" s="1"/>
      <c r="K3" s="1" t="s">
        <v>11</v>
      </c>
    </row>
    <row r="4" spans="1:12" ht="29.25" customHeight="1" thickBot="1" thickTop="1">
      <c r="A4" s="181" t="s">
        <v>1</v>
      </c>
      <c r="B4" s="182"/>
      <c r="C4" s="183" t="s">
        <v>46</v>
      </c>
      <c r="D4" s="169" t="s">
        <v>18</v>
      </c>
      <c r="E4" s="169" t="s">
        <v>47</v>
      </c>
      <c r="F4" s="169" t="s">
        <v>48</v>
      </c>
      <c r="G4" s="171" t="s">
        <v>49</v>
      </c>
      <c r="H4" s="158" t="s">
        <v>50</v>
      </c>
      <c r="I4" s="159"/>
      <c r="J4" s="159"/>
      <c r="K4" s="159"/>
      <c r="L4" s="160"/>
    </row>
    <row r="5" spans="1:12" ht="35.25" customHeight="1" thickBot="1">
      <c r="A5" s="173"/>
      <c r="B5" s="174"/>
      <c r="C5" s="184"/>
      <c r="D5" s="170"/>
      <c r="E5" s="170"/>
      <c r="F5" s="170"/>
      <c r="G5" s="172"/>
      <c r="H5" s="115" t="s">
        <v>51</v>
      </c>
      <c r="I5" s="116" t="s">
        <v>51</v>
      </c>
      <c r="J5" s="116" t="s">
        <v>51</v>
      </c>
      <c r="K5" s="116" t="s">
        <v>51</v>
      </c>
      <c r="L5" s="117" t="s">
        <v>51</v>
      </c>
    </row>
    <row r="6" spans="1:12" ht="35.25" customHeight="1">
      <c r="A6" s="161" t="s">
        <v>29</v>
      </c>
      <c r="B6" s="4"/>
      <c r="C6" s="12"/>
      <c r="D6" s="5"/>
      <c r="E6" s="118"/>
      <c r="F6" s="119"/>
      <c r="G6" s="120" t="s">
        <v>52</v>
      </c>
      <c r="H6" s="121"/>
      <c r="I6" s="14"/>
      <c r="J6" s="14"/>
      <c r="K6" s="14"/>
      <c r="L6" s="15"/>
    </row>
    <row r="7" spans="1:12" ht="35.25" customHeight="1">
      <c r="A7" s="162"/>
      <c r="B7" s="3"/>
      <c r="C7" s="13"/>
      <c r="D7" s="10"/>
      <c r="E7" s="122"/>
      <c r="F7" s="123"/>
      <c r="G7" s="124" t="s">
        <v>52</v>
      </c>
      <c r="H7" s="125"/>
      <c r="I7" s="16"/>
      <c r="J7" s="16"/>
      <c r="K7" s="16"/>
      <c r="L7" s="17"/>
    </row>
    <row r="8" spans="1:12" ht="35.25" customHeight="1">
      <c r="A8" s="162"/>
      <c r="B8" s="3"/>
      <c r="C8" s="13"/>
      <c r="D8" s="10"/>
      <c r="E8" s="122"/>
      <c r="F8" s="123"/>
      <c r="G8" s="124" t="s">
        <v>52</v>
      </c>
      <c r="H8" s="125"/>
      <c r="I8" s="16"/>
      <c r="J8" s="16"/>
      <c r="K8" s="16"/>
      <c r="L8" s="17"/>
    </row>
    <row r="9" spans="1:12" ht="35.25" customHeight="1">
      <c r="A9" s="162"/>
      <c r="B9" s="3"/>
      <c r="C9" s="13"/>
      <c r="D9" s="10"/>
      <c r="E9" s="122"/>
      <c r="F9" s="123"/>
      <c r="G9" s="124" t="s">
        <v>52</v>
      </c>
      <c r="H9" s="125"/>
      <c r="I9" s="16"/>
      <c r="J9" s="16"/>
      <c r="K9" s="16"/>
      <c r="L9" s="17"/>
    </row>
    <row r="10" spans="1:12" ht="35.25" customHeight="1">
      <c r="A10" s="162"/>
      <c r="B10" s="37" t="s">
        <v>30</v>
      </c>
      <c r="C10" s="13">
        <f>SUM(C6:C9)</f>
        <v>0</v>
      </c>
      <c r="D10" s="126"/>
      <c r="E10" s="127"/>
      <c r="F10" s="126"/>
      <c r="G10" s="128"/>
      <c r="H10" s="125">
        <f>SUM(H6:H9)</f>
        <v>0</v>
      </c>
      <c r="I10" s="16">
        <f>SUM(I6:I9)</f>
        <v>0</v>
      </c>
      <c r="J10" s="16">
        <f>SUM(J6:J9)</f>
        <v>0</v>
      </c>
      <c r="K10" s="16">
        <f>SUM(K6:K9)</f>
        <v>0</v>
      </c>
      <c r="L10" s="17">
        <f>SUM(L6:L9)</f>
        <v>0</v>
      </c>
    </row>
    <row r="11" spans="1:12" ht="35.25" customHeight="1" thickBot="1">
      <c r="A11" s="163"/>
      <c r="B11" s="33" t="s">
        <v>37</v>
      </c>
      <c r="C11" s="34"/>
      <c r="D11" s="129"/>
      <c r="E11" s="130"/>
      <c r="F11" s="131"/>
      <c r="G11" s="132"/>
      <c r="H11" s="133"/>
      <c r="I11" s="35"/>
      <c r="J11" s="35"/>
      <c r="K11" s="35"/>
      <c r="L11" s="36"/>
    </row>
    <row r="12" spans="1:12" s="6" customFormat="1" ht="35.25" customHeight="1">
      <c r="A12" s="177" t="s">
        <v>53</v>
      </c>
      <c r="B12" s="178"/>
      <c r="C12" s="12"/>
      <c r="D12" s="11"/>
      <c r="E12" s="118"/>
      <c r="F12" s="119"/>
      <c r="G12" s="120"/>
      <c r="H12" s="121"/>
      <c r="I12" s="14"/>
      <c r="J12" s="14"/>
      <c r="K12" s="14"/>
      <c r="L12" s="15"/>
    </row>
    <row r="13" spans="1:12" s="6" customFormat="1" ht="35.25" customHeight="1" thickBot="1">
      <c r="A13" s="175" t="s">
        <v>32</v>
      </c>
      <c r="B13" s="176"/>
      <c r="C13" s="134"/>
      <c r="D13" s="135"/>
      <c r="E13" s="136"/>
      <c r="F13" s="131"/>
      <c r="G13" s="132"/>
      <c r="H13" s="137">
        <f>C12-H12</f>
        <v>0</v>
      </c>
      <c r="I13" s="20">
        <f>H13-I12</f>
        <v>0</v>
      </c>
      <c r="J13" s="20">
        <f>I13-J12</f>
        <v>0</v>
      </c>
      <c r="K13" s="20">
        <f>J13-K12</f>
        <v>0</v>
      </c>
      <c r="L13" s="21">
        <f>K13-L12</f>
        <v>0</v>
      </c>
    </row>
    <row r="14" spans="1:12" ht="35.25" customHeight="1" thickBot="1">
      <c r="A14" s="173" t="s">
        <v>33</v>
      </c>
      <c r="B14" s="174"/>
      <c r="C14" s="138">
        <f>C12+C11+C10</f>
        <v>0</v>
      </c>
      <c r="D14" s="129"/>
      <c r="E14" s="130"/>
      <c r="F14" s="129"/>
      <c r="G14" s="139"/>
      <c r="H14" s="137">
        <f>H12+H11+H10</f>
        <v>0</v>
      </c>
      <c r="I14" s="20">
        <f>I12+I11+I10</f>
        <v>0</v>
      </c>
      <c r="J14" s="20">
        <f>J12+J11+J10</f>
        <v>0</v>
      </c>
      <c r="K14" s="20">
        <f>K12+K11+K10</f>
        <v>0</v>
      </c>
      <c r="L14" s="21">
        <f>L12+L11+L10</f>
        <v>0</v>
      </c>
    </row>
    <row r="15" spans="1:12" ht="35.25" customHeight="1">
      <c r="A15" s="177" t="s">
        <v>54</v>
      </c>
      <c r="B15" s="178"/>
      <c r="C15" s="12"/>
      <c r="D15" s="11"/>
      <c r="E15" s="118"/>
      <c r="F15" s="119"/>
      <c r="G15" s="120"/>
      <c r="H15" s="121"/>
      <c r="I15" s="14"/>
      <c r="J15" s="14"/>
      <c r="K15" s="14"/>
      <c r="L15" s="15"/>
    </row>
    <row r="16" spans="1:12" ht="35.25" customHeight="1" thickBot="1">
      <c r="A16" s="175" t="s">
        <v>35</v>
      </c>
      <c r="B16" s="176"/>
      <c r="C16" s="134"/>
      <c r="D16" s="135"/>
      <c r="E16" s="136"/>
      <c r="F16" s="131"/>
      <c r="G16" s="132"/>
      <c r="H16" s="137">
        <f>C15-H15</f>
        <v>0</v>
      </c>
      <c r="I16" s="20">
        <f>H16-I15</f>
        <v>0</v>
      </c>
      <c r="J16" s="20">
        <f>I16-J15</f>
        <v>0</v>
      </c>
      <c r="K16" s="20">
        <f>J16-K15</f>
        <v>0</v>
      </c>
      <c r="L16" s="21">
        <f>K16-L15</f>
        <v>0</v>
      </c>
    </row>
    <row r="17" spans="1:12" ht="35.25" customHeight="1" thickBot="1">
      <c r="A17" s="164" t="s">
        <v>36</v>
      </c>
      <c r="B17" s="165"/>
      <c r="C17" s="140">
        <f>C15+C14</f>
        <v>0</v>
      </c>
      <c r="D17" s="141"/>
      <c r="E17" s="142"/>
      <c r="F17" s="141"/>
      <c r="G17" s="143"/>
      <c r="H17" s="144">
        <f>H15+H14</f>
        <v>0</v>
      </c>
      <c r="I17" s="22">
        <f>I15+I14</f>
        <v>0</v>
      </c>
      <c r="J17" s="22">
        <f>J15+J14</f>
        <v>0</v>
      </c>
      <c r="K17" s="22">
        <f>K15+K14</f>
        <v>0</v>
      </c>
      <c r="L17" s="23">
        <f>L15+L14</f>
        <v>0</v>
      </c>
    </row>
    <row r="18" spans="1:12" ht="35.25" customHeight="1" thickTop="1">
      <c r="A18" s="166" t="s">
        <v>55</v>
      </c>
      <c r="B18" s="30"/>
      <c r="C18" s="145"/>
      <c r="D18" s="146"/>
      <c r="E18" s="147"/>
      <c r="F18" s="146"/>
      <c r="G18" s="148"/>
      <c r="H18" s="24"/>
      <c r="I18" s="25"/>
      <c r="J18" s="25"/>
      <c r="K18" s="25"/>
      <c r="L18" s="26"/>
    </row>
    <row r="19" spans="1:12" ht="35.25" customHeight="1">
      <c r="A19" s="167"/>
      <c r="B19" s="31"/>
      <c r="C19" s="149"/>
      <c r="D19" s="126"/>
      <c r="E19" s="127"/>
      <c r="F19" s="126"/>
      <c r="G19" s="128"/>
      <c r="H19" s="125"/>
      <c r="I19" s="16"/>
      <c r="J19" s="16"/>
      <c r="K19" s="16"/>
      <c r="L19" s="17"/>
    </row>
    <row r="20" spans="1:12" ht="35.25" customHeight="1">
      <c r="A20" s="167"/>
      <c r="B20" s="31"/>
      <c r="C20" s="149"/>
      <c r="D20" s="126"/>
      <c r="E20" s="127"/>
      <c r="F20" s="126"/>
      <c r="G20" s="128"/>
      <c r="H20" s="125"/>
      <c r="I20" s="16"/>
      <c r="J20" s="16"/>
      <c r="K20" s="16"/>
      <c r="L20" s="17"/>
    </row>
    <row r="21" spans="1:12" ht="35.25" customHeight="1" thickBot="1">
      <c r="A21" s="167"/>
      <c r="B21" s="32"/>
      <c r="C21" s="150"/>
      <c r="D21" s="131"/>
      <c r="E21" s="136"/>
      <c r="F21" s="131"/>
      <c r="G21" s="132"/>
      <c r="H21" s="151"/>
      <c r="I21" s="18"/>
      <c r="J21" s="18"/>
      <c r="K21" s="18"/>
      <c r="L21" s="19"/>
    </row>
    <row r="22" spans="1:12" ht="31.5" customHeight="1" thickBot="1">
      <c r="A22" s="168"/>
      <c r="B22" s="29" t="s">
        <v>7</v>
      </c>
      <c r="C22" s="152">
        <f>SUM(C18:C21)</f>
        <v>0</v>
      </c>
      <c r="D22" s="153"/>
      <c r="E22" s="154"/>
      <c r="F22" s="153"/>
      <c r="G22" s="155"/>
      <c r="H22" s="156">
        <f>SUM(H18:H21)</f>
        <v>0</v>
      </c>
      <c r="I22" s="27">
        <f>SUM(I18:I21)</f>
        <v>0</v>
      </c>
      <c r="J22" s="27">
        <f>SUM(J18:J21)</f>
        <v>0</v>
      </c>
      <c r="K22" s="27">
        <f>SUM(K18:K21)</f>
        <v>0</v>
      </c>
      <c r="L22" s="28">
        <f>SUM(L18:L21)</f>
        <v>0</v>
      </c>
    </row>
    <row r="23" spans="1:12" ht="84.75" customHeight="1" thickTop="1">
      <c r="A23" s="157" t="s">
        <v>56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</row>
  </sheetData>
  <mergeCells count="18">
    <mergeCell ref="A1:B1"/>
    <mergeCell ref="C1:I1"/>
    <mergeCell ref="A4:B5"/>
    <mergeCell ref="C4:C5"/>
    <mergeCell ref="A16:B16"/>
    <mergeCell ref="A15:B15"/>
    <mergeCell ref="A13:B13"/>
    <mergeCell ref="A12:B12"/>
    <mergeCell ref="A23:L23"/>
    <mergeCell ref="H4:L4"/>
    <mergeCell ref="A6:A11"/>
    <mergeCell ref="A17:B17"/>
    <mergeCell ref="A18:A22"/>
    <mergeCell ref="D4:D5"/>
    <mergeCell ref="E4:E5"/>
    <mergeCell ref="F4:F5"/>
    <mergeCell ref="G4:G5"/>
    <mergeCell ref="A14:B1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3" r:id="rId1"/>
  <headerFooter alignWithMargins="0">
    <oddHeader>&amp;R別紙２</oddHead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workbookViewId="0" topLeftCell="D1">
      <selection activeCell="O6" sqref="O6"/>
    </sheetView>
  </sheetViews>
  <sheetFormatPr defaultColWidth="9.00390625" defaultRowHeight="14.25"/>
  <cols>
    <col min="1" max="1" width="5.50390625" style="39" customWidth="1"/>
    <col min="2" max="2" width="27.125" style="39" customWidth="1"/>
    <col min="3" max="3" width="15.25390625" style="39" customWidth="1"/>
    <col min="4" max="4" width="22.625" style="38" customWidth="1"/>
    <col min="5" max="5" width="19.75390625" style="38" customWidth="1"/>
    <col min="6" max="10" width="11.00390625" style="38" customWidth="1"/>
    <col min="11" max="11" width="25.375" style="39" customWidth="1"/>
    <col min="12" max="16384" width="9.00390625" style="39" customWidth="1"/>
  </cols>
  <sheetData>
    <row r="1" spans="1:7" ht="28.5" customHeight="1">
      <c r="A1" s="191"/>
      <c r="B1" s="191"/>
      <c r="C1" s="186" t="s">
        <v>0</v>
      </c>
      <c r="D1" s="186"/>
      <c r="E1" s="186"/>
      <c r="F1" s="186"/>
      <c r="G1" s="186"/>
    </row>
    <row r="2" spans="1:5" ht="30.75" customHeight="1">
      <c r="A2" s="38">
        <v>1</v>
      </c>
      <c r="B2" s="39" t="s">
        <v>39</v>
      </c>
      <c r="C2" s="40"/>
      <c r="D2" s="41"/>
      <c r="E2" s="41"/>
    </row>
    <row r="3" spans="1:10" ht="30.75" customHeight="1" thickBot="1">
      <c r="A3" s="38">
        <v>2</v>
      </c>
      <c r="B3" s="39" t="s">
        <v>40</v>
      </c>
      <c r="J3" s="38" t="s">
        <v>11</v>
      </c>
    </row>
    <row r="4" spans="1:11" ht="29.25" customHeight="1" thickBot="1" thickTop="1">
      <c r="A4" s="192" t="s">
        <v>1</v>
      </c>
      <c r="B4" s="193"/>
      <c r="C4" s="42" t="s">
        <v>28</v>
      </c>
      <c r="D4" s="42" t="s">
        <v>18</v>
      </c>
      <c r="E4" s="43" t="s">
        <v>8</v>
      </c>
      <c r="F4" s="44" t="s">
        <v>2</v>
      </c>
      <c r="G4" s="45" t="s">
        <v>3</v>
      </c>
      <c r="H4" s="45" t="s">
        <v>4</v>
      </c>
      <c r="I4" s="45" t="s">
        <v>5</v>
      </c>
      <c r="J4" s="46" t="s">
        <v>6</v>
      </c>
      <c r="K4" s="47" t="s">
        <v>38</v>
      </c>
    </row>
    <row r="5" spans="1:11" ht="35.25" customHeight="1">
      <c r="A5" s="196" t="s">
        <v>29</v>
      </c>
      <c r="B5" s="48" t="s">
        <v>10</v>
      </c>
      <c r="C5" s="49">
        <v>200000</v>
      </c>
      <c r="D5" s="50" t="s">
        <v>19</v>
      </c>
      <c r="E5" s="51" t="s">
        <v>12</v>
      </c>
      <c r="F5" s="52">
        <v>2000</v>
      </c>
      <c r="G5" s="53">
        <v>2000</v>
      </c>
      <c r="H5" s="53">
        <v>2000</v>
      </c>
      <c r="I5" s="53">
        <v>2000</v>
      </c>
      <c r="J5" s="54">
        <v>2000</v>
      </c>
      <c r="K5" s="55"/>
    </row>
    <row r="6" spans="1:11" ht="35.25" customHeight="1">
      <c r="A6" s="197"/>
      <c r="B6" s="56" t="s">
        <v>13</v>
      </c>
      <c r="C6" s="57">
        <v>100000</v>
      </c>
      <c r="D6" s="58" t="s">
        <v>21</v>
      </c>
      <c r="E6" s="59" t="s">
        <v>14</v>
      </c>
      <c r="F6" s="60">
        <v>2000</v>
      </c>
      <c r="G6" s="61">
        <v>2000</v>
      </c>
      <c r="H6" s="61">
        <v>2000</v>
      </c>
      <c r="I6" s="61">
        <v>2000</v>
      </c>
      <c r="J6" s="62">
        <v>2000</v>
      </c>
      <c r="K6" s="63"/>
    </row>
    <row r="7" spans="1:11" ht="35.25" customHeight="1">
      <c r="A7" s="197"/>
      <c r="B7" s="56" t="s">
        <v>17</v>
      </c>
      <c r="C7" s="57">
        <v>100000</v>
      </c>
      <c r="D7" s="58" t="s">
        <v>22</v>
      </c>
      <c r="E7" s="59" t="s">
        <v>20</v>
      </c>
      <c r="F7" s="60">
        <v>1000</v>
      </c>
      <c r="G7" s="61">
        <v>1000</v>
      </c>
      <c r="H7" s="61">
        <v>1000</v>
      </c>
      <c r="I7" s="61">
        <v>1000</v>
      </c>
      <c r="J7" s="62">
        <v>1000</v>
      </c>
      <c r="K7" s="63"/>
    </row>
    <row r="8" spans="1:11" ht="35.25" customHeight="1">
      <c r="A8" s="197"/>
      <c r="B8" s="56"/>
      <c r="C8" s="57"/>
      <c r="D8" s="58"/>
      <c r="E8" s="59"/>
      <c r="F8" s="60"/>
      <c r="G8" s="61"/>
      <c r="H8" s="61"/>
      <c r="I8" s="61"/>
      <c r="J8" s="62"/>
      <c r="K8" s="63"/>
    </row>
    <row r="9" spans="1:11" ht="35.25" customHeight="1">
      <c r="A9" s="197"/>
      <c r="B9" s="64" t="s">
        <v>30</v>
      </c>
      <c r="C9" s="57">
        <f>SUM(C5:C8)</f>
        <v>400000</v>
      </c>
      <c r="D9" s="65"/>
      <c r="E9" s="66"/>
      <c r="F9" s="60">
        <f>SUM(F5:F8)</f>
        <v>5000</v>
      </c>
      <c r="G9" s="61">
        <f>SUM(G5:G8)</f>
        <v>5000</v>
      </c>
      <c r="H9" s="61">
        <f>SUM(H5:H8)</f>
        <v>5000</v>
      </c>
      <c r="I9" s="61">
        <f>SUM(I5:I8)</f>
        <v>5000</v>
      </c>
      <c r="J9" s="62">
        <f>SUM(J5:J8)</f>
        <v>5000</v>
      </c>
      <c r="K9" s="63"/>
    </row>
    <row r="10" spans="1:11" ht="35.25" customHeight="1" thickBot="1">
      <c r="A10" s="198"/>
      <c r="B10" s="67" t="s">
        <v>37</v>
      </c>
      <c r="C10" s="68">
        <v>50000</v>
      </c>
      <c r="D10" s="69"/>
      <c r="E10" s="70"/>
      <c r="F10" s="71">
        <v>2000</v>
      </c>
      <c r="G10" s="72">
        <v>2000</v>
      </c>
      <c r="H10" s="72">
        <v>2000</v>
      </c>
      <c r="I10" s="72">
        <v>2000</v>
      </c>
      <c r="J10" s="73">
        <v>2000</v>
      </c>
      <c r="K10" s="74" t="s">
        <v>43</v>
      </c>
    </row>
    <row r="11" spans="1:11" ht="35.25" customHeight="1">
      <c r="A11" s="194" t="s">
        <v>31</v>
      </c>
      <c r="B11" s="195"/>
      <c r="C11" s="49">
        <v>15000</v>
      </c>
      <c r="D11" s="75" t="s">
        <v>23</v>
      </c>
      <c r="E11" s="51" t="s">
        <v>15</v>
      </c>
      <c r="F11" s="52">
        <v>1250</v>
      </c>
      <c r="G11" s="53">
        <v>1200</v>
      </c>
      <c r="H11" s="53">
        <v>1150</v>
      </c>
      <c r="I11" s="53">
        <v>1100</v>
      </c>
      <c r="J11" s="54">
        <v>1050</v>
      </c>
      <c r="K11" s="55"/>
    </row>
    <row r="12" spans="1:11" s="82" customFormat="1" ht="35.25" customHeight="1" thickBot="1">
      <c r="A12" s="189" t="s">
        <v>32</v>
      </c>
      <c r="B12" s="190"/>
      <c r="C12" s="76"/>
      <c r="D12" s="77"/>
      <c r="E12" s="70"/>
      <c r="F12" s="78">
        <f>C11-F11</f>
        <v>13750</v>
      </c>
      <c r="G12" s="79">
        <f>F12-G11</f>
        <v>12550</v>
      </c>
      <c r="H12" s="79">
        <f>G12-H11</f>
        <v>11400</v>
      </c>
      <c r="I12" s="79">
        <f>H12-I11</f>
        <v>10300</v>
      </c>
      <c r="J12" s="80">
        <f>I12-J11</f>
        <v>9250</v>
      </c>
      <c r="K12" s="81"/>
    </row>
    <row r="13" spans="1:11" s="82" customFormat="1" ht="35.25" customHeight="1" thickBot="1">
      <c r="A13" s="187" t="s">
        <v>33</v>
      </c>
      <c r="B13" s="188"/>
      <c r="C13" s="83">
        <f>C11+C10+C9</f>
        <v>465000</v>
      </c>
      <c r="D13" s="69"/>
      <c r="E13" s="70"/>
      <c r="F13" s="78">
        <f>F11+F10+F9</f>
        <v>8250</v>
      </c>
      <c r="G13" s="79">
        <f>G11+G10+G9</f>
        <v>8200</v>
      </c>
      <c r="H13" s="79">
        <f>H11+H10+H9</f>
        <v>8150</v>
      </c>
      <c r="I13" s="79">
        <f>I11+I10+I9</f>
        <v>8100</v>
      </c>
      <c r="J13" s="80">
        <f>J11+J10+J9</f>
        <v>8050</v>
      </c>
      <c r="K13" s="81"/>
    </row>
    <row r="14" spans="1:11" ht="35.25" customHeight="1">
      <c r="A14" s="194" t="s">
        <v>34</v>
      </c>
      <c r="B14" s="195"/>
      <c r="C14" s="49">
        <v>13650</v>
      </c>
      <c r="D14" s="75" t="s">
        <v>24</v>
      </c>
      <c r="E14" s="51" t="s">
        <v>16</v>
      </c>
      <c r="F14" s="52">
        <v>580</v>
      </c>
      <c r="G14" s="53">
        <v>573</v>
      </c>
      <c r="H14" s="53">
        <v>566</v>
      </c>
      <c r="I14" s="53">
        <v>560</v>
      </c>
      <c r="J14" s="54">
        <v>553</v>
      </c>
      <c r="K14" s="55"/>
    </row>
    <row r="15" spans="1:11" ht="35.25" customHeight="1" thickBot="1">
      <c r="A15" s="189" t="s">
        <v>35</v>
      </c>
      <c r="B15" s="190"/>
      <c r="C15" s="76"/>
      <c r="D15" s="77"/>
      <c r="E15" s="70"/>
      <c r="F15" s="78">
        <f>C14-F14</f>
        <v>13070</v>
      </c>
      <c r="G15" s="79">
        <f>F15-G14</f>
        <v>12497</v>
      </c>
      <c r="H15" s="79">
        <f>G15-H14</f>
        <v>11931</v>
      </c>
      <c r="I15" s="79">
        <f>H15-I14</f>
        <v>11371</v>
      </c>
      <c r="J15" s="80">
        <f>I15-J14</f>
        <v>10818</v>
      </c>
      <c r="K15" s="81"/>
    </row>
    <row r="16" spans="1:11" ht="35.25" customHeight="1" thickBot="1">
      <c r="A16" s="199" t="s">
        <v>36</v>
      </c>
      <c r="B16" s="200"/>
      <c r="C16" s="84">
        <f>C14+C13</f>
        <v>478650</v>
      </c>
      <c r="D16" s="85"/>
      <c r="E16" s="86"/>
      <c r="F16" s="87">
        <f>F14+F13</f>
        <v>8830</v>
      </c>
      <c r="G16" s="88">
        <f>G14+G13</f>
        <v>8773</v>
      </c>
      <c r="H16" s="88">
        <f>H14+H13</f>
        <v>8716</v>
      </c>
      <c r="I16" s="88">
        <f>I14+I13</f>
        <v>8660</v>
      </c>
      <c r="J16" s="89">
        <f>J14+J13</f>
        <v>8603</v>
      </c>
      <c r="K16" s="90"/>
    </row>
    <row r="17" spans="1:11" ht="35.25" customHeight="1" thickTop="1">
      <c r="A17" s="201" t="s">
        <v>9</v>
      </c>
      <c r="B17" s="91" t="s">
        <v>25</v>
      </c>
      <c r="C17" s="92">
        <v>500000</v>
      </c>
      <c r="D17" s="93"/>
      <c r="E17" s="94"/>
      <c r="F17" s="95" t="s">
        <v>41</v>
      </c>
      <c r="G17" s="96" t="s">
        <v>41</v>
      </c>
      <c r="H17" s="96" t="s">
        <v>41</v>
      </c>
      <c r="I17" s="96" t="s">
        <v>41</v>
      </c>
      <c r="J17" s="97" t="s">
        <v>41</v>
      </c>
      <c r="K17" s="98"/>
    </row>
    <row r="18" spans="1:11" ht="35.25" customHeight="1">
      <c r="A18" s="202"/>
      <c r="B18" s="56" t="s">
        <v>27</v>
      </c>
      <c r="C18" s="57">
        <v>50000</v>
      </c>
      <c r="D18" s="65"/>
      <c r="E18" s="66"/>
      <c r="F18" s="60">
        <v>2000</v>
      </c>
      <c r="G18" s="61">
        <v>2000</v>
      </c>
      <c r="H18" s="61">
        <v>2000</v>
      </c>
      <c r="I18" s="61">
        <v>2000</v>
      </c>
      <c r="J18" s="62">
        <v>2000</v>
      </c>
      <c r="K18" s="63"/>
    </row>
    <row r="19" spans="1:11" ht="35.25" customHeight="1">
      <c r="A19" s="202"/>
      <c r="B19" s="56" t="s">
        <v>26</v>
      </c>
      <c r="C19" s="57">
        <v>5000</v>
      </c>
      <c r="D19" s="65"/>
      <c r="E19" s="66"/>
      <c r="F19" s="60">
        <v>5000</v>
      </c>
      <c r="G19" s="61">
        <f>5000+G14</f>
        <v>5573</v>
      </c>
      <c r="H19" s="61">
        <f>5000+H14</f>
        <v>5566</v>
      </c>
      <c r="I19" s="61">
        <f>5000+I14</f>
        <v>5560</v>
      </c>
      <c r="J19" s="62">
        <f>5000+J14</f>
        <v>5553</v>
      </c>
      <c r="K19" s="63"/>
    </row>
    <row r="20" spans="1:11" ht="35.25" customHeight="1" thickBot="1">
      <c r="A20" s="202"/>
      <c r="B20" s="99"/>
      <c r="C20" s="100"/>
      <c r="D20" s="101"/>
      <c r="E20" s="102"/>
      <c r="F20" s="103"/>
      <c r="G20" s="104"/>
      <c r="H20" s="104"/>
      <c r="I20" s="104"/>
      <c r="J20" s="105"/>
      <c r="K20" s="106"/>
    </row>
    <row r="21" spans="1:11" ht="35.25" customHeight="1" thickBot="1">
      <c r="A21" s="203"/>
      <c r="B21" s="107" t="s">
        <v>7</v>
      </c>
      <c r="C21" s="108">
        <f>SUM(C17:C20)</f>
        <v>555000</v>
      </c>
      <c r="D21" s="109"/>
      <c r="E21" s="110"/>
      <c r="F21" s="111">
        <f>SUM(F17:F20)</f>
        <v>7000</v>
      </c>
      <c r="G21" s="112">
        <f>SUM(G17:G20)</f>
        <v>7573</v>
      </c>
      <c r="H21" s="112">
        <f>SUM(H17:H20)</f>
        <v>7566</v>
      </c>
      <c r="I21" s="112">
        <f>SUM(I17:I20)</f>
        <v>7560</v>
      </c>
      <c r="J21" s="113">
        <f>SUM(J17:J20)</f>
        <v>7553</v>
      </c>
      <c r="K21" s="114"/>
    </row>
    <row r="22" spans="1:11" ht="37.5" customHeight="1" thickTop="1">
      <c r="A22" s="185" t="s">
        <v>42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</row>
  </sheetData>
  <mergeCells count="12">
    <mergeCell ref="A15:B15"/>
    <mergeCell ref="A17:A21"/>
    <mergeCell ref="A22:K22"/>
    <mergeCell ref="C1:G1"/>
    <mergeCell ref="A13:B13"/>
    <mergeCell ref="A12:B12"/>
    <mergeCell ref="A1:B1"/>
    <mergeCell ref="A4:B4"/>
    <mergeCell ref="A11:B11"/>
    <mergeCell ref="A5:A10"/>
    <mergeCell ref="A14:B14"/>
    <mergeCell ref="A16:B16"/>
  </mergeCells>
  <printOptions horizontalCentered="1" verticalCentered="1"/>
  <pageMargins left="0.7874015748031497" right="0.7874015748031497" top="0.9055118110236221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Chikusan24</dc:creator>
  <cp:keywords/>
  <dc:description/>
  <cp:lastModifiedBy>Chikusan20</cp:lastModifiedBy>
  <cp:lastPrinted>2011-05-31T04:26:51Z</cp:lastPrinted>
  <dcterms:created xsi:type="dcterms:W3CDTF">2011-01-14T06:29:55Z</dcterms:created>
  <dcterms:modified xsi:type="dcterms:W3CDTF">2011-05-31T04:26:54Z</dcterms:modified>
  <cp:category/>
  <cp:version/>
  <cp:contentType/>
  <cp:contentStatus/>
</cp:coreProperties>
</file>